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bookViews>
    <workbookView xWindow="0" yWindow="0" windowWidth="16380" windowHeight="8190" tabRatio="263"/>
  </bookViews>
  <sheets>
    <sheet name="Data" sheetId="1" r:id="rId1"/>
    <sheet name="Map" sheetId="2" r:id="rId2"/>
    <sheet name="MASTER" sheetId="3" state="hidden" r:id="rId3"/>
    <sheet name="Sheet1" sheetId="4" r:id="rId4"/>
  </sheets>
  <definedNames>
    <definedName name="_xlnm.Print_Area" localSheetId="0">Data!$C$3:$N$66</definedName>
    <definedName name="_xlnm.Print_Area" localSheetId="1">Map!$B$2:$P$49</definedName>
  </definedNames>
  <calcPr calcId="125725" iterateDelta="1E-4"/>
</workbook>
</file>

<file path=xl/calcChain.xml><?xml version="1.0" encoding="utf-8"?>
<calcChain xmlns="http://schemas.openxmlformats.org/spreadsheetml/2006/main">
  <c r="M6" i="1"/>
  <c r="F56"/>
  <c r="F57"/>
  <c r="D53" i="3"/>
  <c r="D54"/>
</calcChain>
</file>

<file path=xl/sharedStrings.xml><?xml version="1.0" encoding="utf-8"?>
<sst xmlns="http://schemas.openxmlformats.org/spreadsheetml/2006/main" count="224" uniqueCount="65">
  <si>
    <t xml:space="preserve">Harmony CDD Monthly Pond Report </t>
  </si>
  <si>
    <t>Pond #</t>
  </si>
  <si>
    <t>Pond</t>
  </si>
  <si>
    <t>Name</t>
  </si>
  <si>
    <t>Acres</t>
  </si>
  <si>
    <t>Duckweed</t>
  </si>
  <si>
    <t>Algae</t>
  </si>
  <si>
    <t>Cattail</t>
  </si>
  <si>
    <t>Pennywort</t>
  </si>
  <si>
    <t>Grasses</t>
  </si>
  <si>
    <t>Spatterdock</t>
  </si>
  <si>
    <t>Treatment Plan</t>
  </si>
  <si>
    <t>Map Quickview, click here. Internet access not required</t>
  </si>
  <si>
    <t>Map links below require internet</t>
  </si>
  <si>
    <t>H-1</t>
  </si>
  <si>
    <t>L1</t>
  </si>
  <si>
    <t>No treatment needed</t>
  </si>
  <si>
    <t>H-2</t>
  </si>
  <si>
    <t>Cherry Hill</t>
  </si>
  <si>
    <t>S. Long Pond</t>
  </si>
  <si>
    <t>N. Long Pond</t>
  </si>
  <si>
    <t>Dog Park Tr.</t>
  </si>
  <si>
    <t xml:space="preserve">Dog Park  </t>
  </si>
  <si>
    <t>Estates N.</t>
  </si>
  <si>
    <t>Estates S.</t>
  </si>
  <si>
    <t>Golf Course</t>
  </si>
  <si>
    <t>L2</t>
  </si>
  <si>
    <t>W. Lake</t>
  </si>
  <si>
    <t>Future pond, not active</t>
  </si>
  <si>
    <t>N. Lake</t>
  </si>
  <si>
    <t>E. Lake</t>
  </si>
  <si>
    <t>S. Lake</t>
  </si>
  <si>
    <t>Waterside</t>
  </si>
  <si>
    <t>DOT</t>
  </si>
  <si>
    <t>Maintenance</t>
  </si>
  <si>
    <t>Total size (in acres) of all ponds combined</t>
  </si>
  <si>
    <t>AVG. TREATED ACRES</t>
  </si>
  <si>
    <t>Average treated pond area is roughly 20%</t>
  </si>
  <si>
    <t>Additonal Notes:</t>
  </si>
  <si>
    <t xml:space="preserve">May Pond Report </t>
  </si>
  <si>
    <t>BACK</t>
  </si>
  <si>
    <t>Remarks</t>
  </si>
  <si>
    <r>
      <t>SEVERITY:</t>
    </r>
    <r>
      <rPr>
        <b/>
        <sz val="10"/>
        <color indexed="8"/>
        <rFont val="Calibri"/>
        <family val="2"/>
      </rPr>
      <t xml:space="preserve">   L1=minimal  L2=moderate L3=significant  L4=extreme - Blank indicates no relevanceSEVERITY:   L1=minimal  L2=moderate L3=significant  L4=extreme - Blank indicates no relevanceSEVERITY:   L1=minimal  L2=moderate L3=significant  L4=extreme - Blank indicates no relevanceSEVERITY:   L1=minimal  L2=moderate L3=significant  L4=extreme - Blank indicates no relevance</t>
    </r>
  </si>
  <si>
    <t xml:space="preserve">Color Code: ----&gt;   </t>
  </si>
  <si>
    <t>Treated, current month</t>
  </si>
  <si>
    <t>Treatment Needed</t>
  </si>
  <si>
    <t>H1</t>
  </si>
  <si>
    <t>TOTAL ACRES</t>
  </si>
  <si>
    <t>Scale:</t>
  </si>
  <si>
    <t>L1-Traces/Controlled, L2-Partial Coverage/Controlled, L3-Partial Coverage/Uncontrolled, 4-Majorly or Completely Covered/Uncontrolled</t>
  </si>
  <si>
    <t>Map Quickview, click here. 
Internet access not required</t>
  </si>
  <si>
    <t>Pond 
#</t>
  </si>
  <si>
    <t>Pond 
Name</t>
  </si>
  <si>
    <t>Pond 
Acres</t>
  </si>
  <si>
    <t xml:space="preserve">Feathergrass </t>
  </si>
  <si>
    <t>Map links below 
Require Internet</t>
  </si>
  <si>
    <r>
      <t>SEVERITY:</t>
    </r>
    <r>
      <rPr>
        <b/>
        <sz val="10"/>
        <color indexed="8"/>
        <rFont val="Calibri"/>
        <family val="2"/>
      </rPr>
      <t xml:space="preserve">
L1=minimal  L2=moderate
L3=significant  L4=extreme
Blank = indicates non issue</t>
    </r>
  </si>
  <si>
    <t>Round Up</t>
  </si>
  <si>
    <t>Littoral Weeds</t>
  </si>
  <si>
    <t xml:space="preserve">Harmony District Ponds Report </t>
  </si>
  <si>
    <t>For this month the ponds are doing well and I have not sprayed anything in them.  I have started  doing around the perimeter of a few of them for tall weeds starting to come up and high weeds.  Mostly have been spaying all the outfalls to make sure the water is flowing out and nothing is blocked along with trying to get all trash in or around out of them.  Looks like we are not having as much problems with new growth or algae but im sure the rainfall and heat will start to require more maintenance as the summer time is usually when we have most of our problems.</t>
  </si>
  <si>
    <t>Data!A1</t>
  </si>
  <si>
    <t>Treatment Status
As/Of</t>
  </si>
  <si>
    <t xml:space="preserve">*  Se Clear G - Algae  
*  Komeen Crystals - Hydrilla  
*  SonarOne - Hydrilla 
*  Diquat - Littoral Plants    </t>
  </si>
  <si>
    <t>Currently Active</t>
  </si>
</sst>
</file>

<file path=xl/styles.xml><?xml version="1.0" encoding="utf-8"?>
<styleSheet xmlns="http://schemas.openxmlformats.org/spreadsheetml/2006/main">
  <numFmts count="3">
    <numFmt numFmtId="164" formatCode="mmmm\ yyyy"/>
    <numFmt numFmtId="165" formatCode="0.0"/>
    <numFmt numFmtId="166" formatCode="mmmm\ dd\,\ yyyy"/>
  </numFmts>
  <fonts count="38">
    <font>
      <sz val="10"/>
      <name val="Arial"/>
      <family val="2"/>
    </font>
    <font>
      <sz val="12"/>
      <name val="Arial"/>
      <family val="2"/>
    </font>
    <font>
      <sz val="18"/>
      <name val="Arial"/>
      <family val="2"/>
    </font>
    <font>
      <b/>
      <sz val="12"/>
      <name val="Arial"/>
      <family val="2"/>
    </font>
    <font>
      <u/>
      <sz val="12"/>
      <name val="Times New Roman"/>
      <family val="1"/>
    </font>
    <font>
      <b/>
      <sz val="10"/>
      <color indexed="51"/>
      <name val="Arial"/>
      <family val="2"/>
    </font>
    <font>
      <b/>
      <u/>
      <sz val="10"/>
      <color indexed="8"/>
      <name val="Calibri"/>
      <family val="2"/>
    </font>
    <font>
      <b/>
      <sz val="10"/>
      <color indexed="8"/>
      <name val="Calibri"/>
      <family val="2"/>
    </font>
    <font>
      <sz val="12"/>
      <color indexed="8"/>
      <name val="Calibri"/>
      <family val="2"/>
    </font>
    <font>
      <sz val="9"/>
      <name val="Calibri"/>
      <family val="2"/>
    </font>
    <font>
      <sz val="9"/>
      <color indexed="8"/>
      <name val="Arial"/>
      <family val="2"/>
    </font>
    <font>
      <b/>
      <sz val="10"/>
      <name val="Arial"/>
      <family val="2"/>
    </font>
    <font>
      <b/>
      <sz val="14"/>
      <name val="Times New Roman"/>
      <family val="1"/>
    </font>
    <font>
      <sz val="12"/>
      <color indexed="12"/>
      <name val="Calibri"/>
      <family val="2"/>
    </font>
    <font>
      <sz val="10"/>
      <name val="Calibri"/>
      <family val="2"/>
    </font>
    <font>
      <sz val="10"/>
      <color indexed="8"/>
      <name val="Arial"/>
      <family val="2"/>
    </font>
    <font>
      <sz val="10"/>
      <color indexed="8"/>
      <name val="Calibri"/>
      <family val="2"/>
    </font>
    <font>
      <sz val="9"/>
      <color indexed="58"/>
      <name val="Arial"/>
      <family val="2"/>
    </font>
    <font>
      <sz val="10"/>
      <color indexed="55"/>
      <name val="Calibri"/>
      <family val="2"/>
    </font>
    <font>
      <sz val="10"/>
      <color indexed="63"/>
      <name val="Calibri"/>
      <family val="2"/>
    </font>
    <font>
      <sz val="10"/>
      <color indexed="63"/>
      <name val="Arial"/>
      <family val="2"/>
    </font>
    <font>
      <sz val="10"/>
      <color indexed="53"/>
      <name val="Arial"/>
      <family val="2"/>
    </font>
    <font>
      <sz val="12"/>
      <name val="Times New Roman"/>
      <family val="1"/>
    </font>
    <font>
      <sz val="10"/>
      <name val="Times New Roman"/>
      <family val="1"/>
    </font>
    <font>
      <b/>
      <sz val="8"/>
      <name val="Arial"/>
      <family val="2"/>
    </font>
    <font>
      <sz val="8"/>
      <name val="Arial"/>
      <family val="2"/>
    </font>
    <font>
      <u/>
      <sz val="12"/>
      <color indexed="30"/>
      <name val="Calibri"/>
      <family val="2"/>
    </font>
    <font>
      <b/>
      <sz val="12"/>
      <name val="Calibri"/>
      <family val="2"/>
    </font>
    <font>
      <b/>
      <sz val="11"/>
      <color indexed="58"/>
      <name val="Arial"/>
      <family val="2"/>
    </font>
    <font>
      <sz val="9"/>
      <name val="Arial"/>
      <family val="2"/>
    </font>
    <font>
      <b/>
      <sz val="11"/>
      <color indexed="53"/>
      <name val="Arial"/>
      <family val="2"/>
    </font>
    <font>
      <sz val="10"/>
      <name val="Arial"/>
      <family val="2"/>
    </font>
    <font>
      <b/>
      <sz val="12"/>
      <color indexed="8"/>
      <name val="Arial"/>
      <family val="2"/>
    </font>
    <font>
      <sz val="12"/>
      <color indexed="12"/>
      <name val="Calibri"/>
      <family val="2"/>
    </font>
    <font>
      <sz val="10"/>
      <name val="Calibri"/>
      <family val="2"/>
    </font>
    <font>
      <sz val="12"/>
      <color indexed="10"/>
      <name val="Calibri"/>
      <family val="2"/>
    </font>
    <font>
      <b/>
      <sz val="18"/>
      <name val="Arial"/>
      <family val="2"/>
    </font>
    <font>
      <b/>
      <sz val="10"/>
      <color rgb="FFFFC000"/>
      <name val="Arial"/>
      <family val="2"/>
    </font>
  </fonts>
  <fills count="8">
    <fill>
      <patternFill patternType="none"/>
    </fill>
    <fill>
      <patternFill patternType="gray125"/>
    </fill>
    <fill>
      <patternFill patternType="solid">
        <fgColor indexed="43"/>
        <bgColor indexed="47"/>
      </patternFill>
    </fill>
    <fill>
      <patternFill patternType="solid">
        <fgColor indexed="31"/>
        <bgColor indexed="22"/>
      </patternFill>
    </fill>
    <fill>
      <patternFill patternType="solid">
        <fgColor indexed="9"/>
        <bgColor indexed="64"/>
      </patternFill>
    </fill>
    <fill>
      <patternFill patternType="solid">
        <fgColor indexed="26"/>
        <bgColor indexed="64"/>
      </patternFill>
    </fill>
    <fill>
      <patternFill patternType="solid">
        <fgColor indexed="59"/>
        <bgColor indexed="63"/>
      </patternFill>
    </fill>
    <fill>
      <patternFill patternType="solid">
        <fgColor rgb="FF333300"/>
        <bgColor indexed="64"/>
      </patternFill>
    </fill>
  </fills>
  <borders count="88">
    <border>
      <left/>
      <right/>
      <top/>
      <bottom/>
      <diagonal/>
    </border>
    <border>
      <left style="hair">
        <color indexed="8"/>
      </left>
      <right style="hair">
        <color indexed="8"/>
      </right>
      <top style="thin">
        <color indexed="8"/>
      </top>
      <bottom style="hair">
        <color indexed="8"/>
      </bottom>
      <diagonal/>
    </border>
    <border>
      <left/>
      <right style="thin">
        <color indexed="8"/>
      </right>
      <top style="thin">
        <color indexed="8"/>
      </top>
      <bottom style="hair">
        <color indexed="8"/>
      </bottom>
      <diagonal/>
    </border>
    <border>
      <left style="thin">
        <color indexed="8"/>
      </left>
      <right/>
      <top style="thin">
        <color indexed="8"/>
      </top>
      <bottom style="hair">
        <color indexed="8"/>
      </bottom>
      <diagonal/>
    </border>
    <border>
      <left/>
      <right/>
      <top style="thin">
        <color indexed="8"/>
      </top>
      <bottom style="hair">
        <color indexed="8"/>
      </bottom>
      <diagonal/>
    </border>
    <border>
      <left style="hair">
        <color indexed="8"/>
      </left>
      <right style="thin">
        <color indexed="8"/>
      </right>
      <top style="thin">
        <color indexed="8"/>
      </top>
      <bottom style="hair">
        <color indexed="8"/>
      </bottom>
      <diagonal/>
    </border>
    <border>
      <left style="thin">
        <color indexed="8"/>
      </left>
      <right/>
      <top/>
      <bottom style="thin">
        <color indexed="8"/>
      </bottom>
      <diagonal/>
    </border>
    <border>
      <left/>
      <right style="thin">
        <color indexed="8"/>
      </right>
      <top/>
      <bottom style="thin">
        <color indexed="8"/>
      </bottom>
      <diagonal/>
    </border>
    <border>
      <left style="thin">
        <color indexed="8"/>
      </left>
      <right style="hair">
        <color indexed="8"/>
      </right>
      <top style="thin">
        <color indexed="8"/>
      </top>
      <bottom style="hair">
        <color indexed="8"/>
      </bottom>
      <diagonal/>
    </border>
    <border>
      <left style="thin">
        <color indexed="8"/>
      </left>
      <right style="hair">
        <color indexed="8"/>
      </right>
      <top style="hair">
        <color indexed="8"/>
      </top>
      <bottom style="hair">
        <color indexed="8"/>
      </bottom>
      <diagonal/>
    </border>
    <border>
      <left style="hair">
        <color indexed="8"/>
      </left>
      <right style="hair">
        <color indexed="8"/>
      </right>
      <top style="hair">
        <color indexed="8"/>
      </top>
      <bottom style="hair">
        <color indexed="8"/>
      </bottom>
      <diagonal/>
    </border>
    <border>
      <left style="hair">
        <color indexed="8"/>
      </left>
      <right style="thin">
        <color indexed="8"/>
      </right>
      <top style="hair">
        <color indexed="8"/>
      </top>
      <bottom style="hair">
        <color indexed="8"/>
      </bottom>
      <diagonal/>
    </border>
    <border>
      <left style="thin">
        <color indexed="8"/>
      </left>
      <right style="hair">
        <color indexed="8"/>
      </right>
      <top style="hair">
        <color indexed="8"/>
      </top>
      <bottom style="thin">
        <color indexed="8"/>
      </bottom>
      <diagonal/>
    </border>
    <border>
      <left style="hair">
        <color indexed="8"/>
      </left>
      <right style="hair">
        <color indexed="8"/>
      </right>
      <top style="hair">
        <color indexed="8"/>
      </top>
      <bottom style="thin">
        <color indexed="8"/>
      </bottom>
      <diagonal/>
    </border>
    <border>
      <left style="thin">
        <color indexed="8"/>
      </left>
      <right/>
      <top style="thin">
        <color indexed="8"/>
      </top>
      <bottom/>
      <diagonal/>
    </border>
    <border>
      <left/>
      <right/>
      <top style="thin">
        <color indexed="8"/>
      </top>
      <bottom/>
      <diagonal/>
    </border>
    <border>
      <left style="thin">
        <color indexed="8"/>
      </left>
      <right/>
      <top/>
      <bottom/>
      <diagonal/>
    </border>
    <border>
      <left style="hair">
        <color indexed="8"/>
      </left>
      <right style="hair">
        <color indexed="8"/>
      </right>
      <top/>
      <bottom style="hair">
        <color indexed="8"/>
      </bottom>
      <diagonal/>
    </border>
    <border>
      <left style="hair">
        <color indexed="8"/>
      </left>
      <right style="hair">
        <color indexed="8"/>
      </right>
      <top style="hair">
        <color indexed="8"/>
      </top>
      <bottom/>
      <diagonal/>
    </border>
    <border>
      <left/>
      <right style="thin">
        <color indexed="8"/>
      </right>
      <top/>
      <bottom/>
      <diagonal/>
    </border>
    <border>
      <left style="hair">
        <color indexed="8"/>
      </left>
      <right style="thin">
        <color indexed="8"/>
      </right>
      <top/>
      <bottom/>
      <diagonal/>
    </border>
    <border>
      <left style="hair">
        <color indexed="8"/>
      </left>
      <right style="thin">
        <color indexed="8"/>
      </right>
      <top/>
      <bottom style="thin">
        <color indexed="8"/>
      </bottom>
      <diagonal/>
    </border>
    <border>
      <left style="hair">
        <color indexed="8"/>
      </left>
      <right style="thin">
        <color indexed="8"/>
      </right>
      <top style="hair">
        <color indexed="8"/>
      </top>
      <bottom style="thin">
        <color indexed="8"/>
      </bottom>
      <diagonal/>
    </border>
    <border>
      <left style="medium">
        <color indexed="64"/>
      </left>
      <right style="hair">
        <color indexed="8"/>
      </right>
      <top style="hair">
        <color indexed="8"/>
      </top>
      <bottom style="hair">
        <color indexed="8"/>
      </bottom>
      <diagonal/>
    </border>
    <border>
      <left style="medium">
        <color indexed="64"/>
      </left>
      <right/>
      <top/>
      <bottom/>
      <diagonal/>
    </border>
    <border>
      <left style="medium">
        <color indexed="64"/>
      </left>
      <right style="hair">
        <color indexed="8"/>
      </right>
      <top style="medium">
        <color indexed="64"/>
      </top>
      <bottom style="hair">
        <color indexed="8"/>
      </bottom>
      <diagonal/>
    </border>
    <border>
      <left style="hair">
        <color indexed="8"/>
      </left>
      <right style="hair">
        <color indexed="8"/>
      </right>
      <top style="medium">
        <color indexed="64"/>
      </top>
      <bottom style="hair">
        <color indexed="8"/>
      </bottom>
      <diagonal/>
    </border>
    <border>
      <left style="medium">
        <color indexed="64"/>
      </left>
      <right style="hair">
        <color indexed="8"/>
      </right>
      <top style="hair">
        <color indexed="8"/>
      </top>
      <bottom style="hair">
        <color indexed="64"/>
      </bottom>
      <diagonal/>
    </border>
    <border>
      <left style="hair">
        <color indexed="8"/>
      </left>
      <right style="hair">
        <color indexed="8"/>
      </right>
      <top style="hair">
        <color indexed="8"/>
      </top>
      <bottom style="hair">
        <color indexed="64"/>
      </bottom>
      <diagonal/>
    </border>
    <border>
      <left style="thin">
        <color indexed="64"/>
      </left>
      <right style="hair">
        <color indexed="8"/>
      </right>
      <top style="medium">
        <color indexed="64"/>
      </top>
      <bottom style="hair">
        <color indexed="8"/>
      </bottom>
      <diagonal/>
    </border>
    <border>
      <left style="thin">
        <color indexed="64"/>
      </left>
      <right style="hair">
        <color indexed="8"/>
      </right>
      <top style="hair">
        <color indexed="8"/>
      </top>
      <bottom style="hair">
        <color indexed="8"/>
      </bottom>
      <diagonal/>
    </border>
    <border>
      <left style="thin">
        <color indexed="64"/>
      </left>
      <right style="hair">
        <color indexed="8"/>
      </right>
      <top style="hair">
        <color indexed="8"/>
      </top>
      <bottom style="hair">
        <color indexed="64"/>
      </bottom>
      <diagonal/>
    </border>
    <border>
      <left style="hair">
        <color indexed="8"/>
      </left>
      <right style="thin">
        <color indexed="64"/>
      </right>
      <top style="medium">
        <color indexed="64"/>
      </top>
      <bottom style="hair">
        <color indexed="8"/>
      </bottom>
      <diagonal/>
    </border>
    <border>
      <left style="hair">
        <color indexed="8"/>
      </left>
      <right style="thin">
        <color indexed="64"/>
      </right>
      <top style="hair">
        <color indexed="8"/>
      </top>
      <bottom style="hair">
        <color indexed="8"/>
      </bottom>
      <diagonal/>
    </border>
    <border>
      <left style="hair">
        <color indexed="8"/>
      </left>
      <right style="thin">
        <color indexed="64"/>
      </right>
      <top style="hair">
        <color indexed="8"/>
      </top>
      <bottom style="hair">
        <color indexed="64"/>
      </bottom>
      <diagonal/>
    </border>
    <border>
      <left style="hair">
        <color indexed="8"/>
      </left>
      <right/>
      <top style="medium">
        <color indexed="64"/>
      </top>
      <bottom style="hair">
        <color indexed="8"/>
      </bottom>
      <diagonal/>
    </border>
    <border>
      <left style="hair">
        <color indexed="8"/>
      </left>
      <right/>
      <top style="hair">
        <color indexed="8"/>
      </top>
      <bottom style="hair">
        <color indexed="8"/>
      </bottom>
      <diagonal/>
    </border>
    <border>
      <left style="medium">
        <color indexed="64"/>
      </left>
      <right/>
      <top style="thin">
        <color indexed="64"/>
      </top>
      <bottom style="thin">
        <color indexed="64"/>
      </bottom>
      <diagonal/>
    </border>
    <border>
      <left style="hair">
        <color indexed="8"/>
      </left>
      <right style="hair">
        <color indexed="8"/>
      </right>
      <top style="thin">
        <color indexed="64"/>
      </top>
      <bottom style="thin">
        <color indexed="64"/>
      </bottom>
      <diagonal/>
    </border>
    <border>
      <left style="thin">
        <color indexed="64"/>
      </left>
      <right style="thin">
        <color indexed="64"/>
      </right>
      <top style="medium">
        <color indexed="64"/>
      </top>
      <bottom style="hair">
        <color indexed="8"/>
      </bottom>
      <diagonal/>
    </border>
    <border>
      <left style="thin">
        <color indexed="64"/>
      </left>
      <right style="thin">
        <color indexed="64"/>
      </right>
      <top style="hair">
        <color indexed="8"/>
      </top>
      <bottom style="hair">
        <color indexed="8"/>
      </bottom>
      <diagonal/>
    </border>
    <border>
      <left style="thin">
        <color indexed="64"/>
      </left>
      <right style="thin">
        <color indexed="64"/>
      </right>
      <top style="hair">
        <color indexed="8"/>
      </top>
      <bottom style="hair">
        <color indexed="64"/>
      </bottom>
      <diagonal/>
    </border>
    <border>
      <left/>
      <right style="medium">
        <color indexed="64"/>
      </right>
      <top style="medium">
        <color indexed="64"/>
      </top>
      <bottom style="hair">
        <color indexed="8"/>
      </bottom>
      <diagonal/>
    </border>
    <border>
      <left/>
      <right style="medium">
        <color indexed="64"/>
      </right>
      <top style="hair">
        <color indexed="8"/>
      </top>
      <bottom style="hair">
        <color indexed="8"/>
      </bottom>
      <diagonal/>
    </border>
    <border>
      <left/>
      <right style="medium">
        <color indexed="64"/>
      </right>
      <top style="hair">
        <color indexed="8"/>
      </top>
      <bottom style="hair">
        <color indexed="64"/>
      </bottom>
      <diagonal/>
    </border>
    <border>
      <left style="thin">
        <color indexed="64"/>
      </left>
      <right/>
      <top style="medium">
        <color indexed="64"/>
      </top>
      <bottom style="hair">
        <color indexed="8"/>
      </bottom>
      <diagonal/>
    </border>
    <border>
      <left/>
      <right/>
      <top style="medium">
        <color indexed="64"/>
      </top>
      <bottom style="hair">
        <color indexed="8"/>
      </bottom>
      <diagonal/>
    </border>
    <border>
      <left/>
      <right style="thin">
        <color indexed="64"/>
      </right>
      <top style="medium">
        <color indexed="64"/>
      </top>
      <bottom style="hair">
        <color indexed="8"/>
      </bottom>
      <diagonal/>
    </border>
    <border>
      <left/>
      <right style="thin">
        <color indexed="8"/>
      </right>
      <top style="medium">
        <color indexed="64"/>
      </top>
      <bottom/>
      <diagonal/>
    </border>
    <border>
      <left style="thin">
        <color indexed="8"/>
      </left>
      <right style="medium">
        <color indexed="64"/>
      </right>
      <top style="medium">
        <color indexed="64"/>
      </top>
      <bottom/>
      <diagonal/>
    </border>
    <border>
      <left/>
      <right style="medium">
        <color indexed="64"/>
      </right>
      <top/>
      <bottom/>
      <diagonal/>
    </border>
    <border>
      <left style="medium">
        <color indexed="64"/>
      </left>
      <right/>
      <top style="hair">
        <color indexed="64"/>
      </top>
      <bottom style="thin">
        <color indexed="64"/>
      </bottom>
      <diagonal/>
    </border>
    <border>
      <left style="hair">
        <color indexed="8"/>
      </left>
      <right style="thin">
        <color indexed="64"/>
      </right>
      <top style="hair">
        <color indexed="64"/>
      </top>
      <bottom style="thin">
        <color indexed="64"/>
      </bottom>
      <diagonal/>
    </border>
    <border>
      <left style="thin">
        <color indexed="64"/>
      </left>
      <right style="hair">
        <color indexed="8"/>
      </right>
      <top style="hair">
        <color indexed="64"/>
      </top>
      <bottom style="thin">
        <color indexed="64"/>
      </bottom>
      <diagonal/>
    </border>
    <border>
      <left style="hair">
        <color indexed="8"/>
      </left>
      <right style="hair">
        <color indexed="8"/>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hair">
        <color indexed="8"/>
      </right>
      <top style="thin">
        <color indexed="64"/>
      </top>
      <bottom style="thin">
        <color indexed="64"/>
      </bottom>
      <diagonal/>
    </border>
    <border>
      <left style="hair">
        <color indexed="8"/>
      </left>
      <right style="thin">
        <color indexed="8"/>
      </right>
      <top style="thin">
        <color indexed="64"/>
      </top>
      <bottom style="thin">
        <color indexed="64"/>
      </bottom>
      <diagonal/>
    </border>
    <border>
      <left style="hair">
        <color indexed="8"/>
      </left>
      <right style="medium">
        <color indexed="64"/>
      </right>
      <top style="thin">
        <color indexed="64"/>
      </top>
      <bottom style="thin">
        <color indexed="64"/>
      </bottom>
      <diagonal/>
    </border>
    <border>
      <left style="hair">
        <color indexed="8"/>
      </left>
      <right/>
      <top style="hair">
        <color indexed="8"/>
      </top>
      <bottom style="hair">
        <color indexed="64"/>
      </bottom>
      <diagonal/>
    </border>
    <border>
      <left/>
      <right style="medium">
        <color indexed="64"/>
      </right>
      <top/>
      <bottom style="medium">
        <color indexed="64"/>
      </bottom>
      <diagonal/>
    </border>
    <border>
      <left style="hair">
        <color indexed="8"/>
      </left>
      <right/>
      <top style="hair">
        <color indexed="64"/>
      </top>
      <bottom style="thin">
        <color indexed="64"/>
      </bottom>
      <diagonal/>
    </border>
    <border>
      <left/>
      <right/>
      <top style="hair">
        <color indexed="64"/>
      </top>
      <bottom style="thin">
        <color indexed="64"/>
      </bottom>
      <diagonal/>
    </border>
    <border>
      <left style="thin">
        <color indexed="8"/>
      </left>
      <right style="thin">
        <color indexed="8"/>
      </right>
      <top/>
      <bottom/>
      <diagonal/>
    </border>
    <border>
      <left style="thin">
        <color indexed="64"/>
      </left>
      <right style="thin">
        <color indexed="8"/>
      </right>
      <top style="hair">
        <color indexed="8"/>
      </top>
      <bottom style="thin">
        <color indexed="8"/>
      </bottom>
      <diagonal/>
    </border>
    <border>
      <left style="thin">
        <color indexed="8"/>
      </left>
      <right style="thin">
        <color indexed="8"/>
      </right>
      <top style="hair">
        <color indexed="8"/>
      </top>
      <bottom style="thin">
        <color indexed="8"/>
      </bottom>
      <diagonal/>
    </border>
    <border>
      <left style="thin">
        <color indexed="8"/>
      </left>
      <right style="thin">
        <color indexed="64"/>
      </right>
      <top style="hair">
        <color indexed="8"/>
      </top>
      <bottom style="thin">
        <color indexed="8"/>
      </bottom>
      <diagonal/>
    </border>
    <border>
      <left style="thin">
        <color indexed="64"/>
      </left>
      <right style="thin">
        <color indexed="8"/>
      </right>
      <top style="hair">
        <color indexed="8"/>
      </top>
      <bottom style="medium">
        <color indexed="64"/>
      </bottom>
      <diagonal/>
    </border>
    <border>
      <left style="thin">
        <color indexed="8"/>
      </left>
      <right style="thin">
        <color indexed="8"/>
      </right>
      <top style="hair">
        <color indexed="8"/>
      </top>
      <bottom style="medium">
        <color indexed="64"/>
      </bottom>
      <diagonal/>
    </border>
    <border>
      <left style="thin">
        <color indexed="8"/>
      </left>
      <right style="thin">
        <color indexed="64"/>
      </right>
      <top style="hair">
        <color indexed="8"/>
      </top>
      <bottom style="medium">
        <color indexed="64"/>
      </bottom>
      <diagonal/>
    </border>
    <border>
      <left style="thin">
        <color indexed="8"/>
      </left>
      <right style="medium">
        <color indexed="64"/>
      </right>
      <top/>
      <bottom/>
      <diagonal/>
    </border>
    <border>
      <left style="thin">
        <color indexed="8"/>
      </left>
      <right style="medium">
        <color indexed="64"/>
      </right>
      <top/>
      <bottom style="medium">
        <color indexed="64"/>
      </bottom>
      <diagonal/>
    </border>
    <border>
      <left style="hair">
        <color indexed="8"/>
      </left>
      <right/>
      <top style="thin">
        <color indexed="8"/>
      </top>
      <bottom style="hair">
        <color indexed="8"/>
      </bottom>
      <diagonal/>
    </border>
    <border>
      <left/>
      <right/>
      <top/>
      <bottom style="thin">
        <color indexed="8"/>
      </bottom>
      <diagonal/>
    </border>
    <border>
      <left style="medium">
        <color indexed="64"/>
      </left>
      <right style="hair">
        <color indexed="8"/>
      </right>
      <top style="medium">
        <color indexed="64"/>
      </top>
      <bottom/>
      <diagonal/>
    </border>
    <border>
      <left style="thin">
        <color indexed="8"/>
      </left>
      <right style="hair">
        <color indexed="8"/>
      </right>
      <top style="medium">
        <color indexed="64"/>
      </top>
      <bottom/>
      <diagonal/>
    </border>
    <border>
      <left style="hair">
        <color indexed="8"/>
      </left>
      <right style="hair">
        <color indexed="8"/>
      </right>
      <top style="medium">
        <color indexed="64"/>
      </top>
      <bottom/>
      <diagonal/>
    </border>
    <border>
      <left style="hair">
        <color indexed="8"/>
      </left>
      <right/>
      <top style="medium">
        <color indexed="64"/>
      </top>
      <bottom/>
      <diagonal/>
    </border>
    <border>
      <left style="medium">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style="medium">
        <color indexed="64"/>
      </bottom>
      <diagonal/>
    </border>
    <border>
      <left style="thin">
        <color indexed="64"/>
      </left>
      <right style="thin">
        <color indexed="8"/>
      </right>
      <top/>
      <bottom style="medium">
        <color indexed="64"/>
      </bottom>
      <diagonal/>
    </border>
  </borders>
  <cellStyleXfs count="4">
    <xf numFmtId="0" fontId="0" fillId="0" borderId="0"/>
    <xf numFmtId="0" fontId="31" fillId="0" borderId="0"/>
    <xf numFmtId="0" fontId="8" fillId="0" borderId="0"/>
    <xf numFmtId="0" fontId="26" fillId="0" borderId="0"/>
  </cellStyleXfs>
  <cellXfs count="182">
    <xf numFmtId="0" fontId="0" fillId="0" borderId="0" xfId="0"/>
    <xf numFmtId="0" fontId="31" fillId="0" borderId="0" xfId="1" applyAlignment="1">
      <alignment horizontal="center"/>
    </xf>
    <xf numFmtId="0" fontId="31" fillId="0" borderId="0" xfId="1"/>
    <xf numFmtId="0" fontId="1" fillId="0" borderId="0" xfId="1" applyFont="1" applyAlignment="1">
      <alignment horizontal="right"/>
    </xf>
    <xf numFmtId="0" fontId="3" fillId="0" borderId="1" xfId="1" applyFont="1" applyBorder="1" applyAlignment="1">
      <alignment horizontal="center" vertical="center"/>
    </xf>
    <xf numFmtId="0" fontId="3" fillId="0" borderId="2" xfId="1" applyFont="1" applyBorder="1" applyAlignment="1">
      <alignment horizontal="center" vertical="center"/>
    </xf>
    <xf numFmtId="0" fontId="4" fillId="0" borderId="3" xfId="1" applyFont="1" applyBorder="1" applyAlignment="1">
      <alignment textRotation="45"/>
    </xf>
    <xf numFmtId="0" fontId="4" fillId="0" borderId="4" xfId="1" applyFont="1" applyBorder="1" applyAlignment="1">
      <alignment textRotation="45"/>
    </xf>
    <xf numFmtId="0" fontId="4" fillId="0" borderId="2" xfId="1" applyFont="1" applyBorder="1" applyAlignment="1">
      <alignment textRotation="45"/>
    </xf>
    <xf numFmtId="0" fontId="3" fillId="0" borderId="3" xfId="1" applyFont="1" applyBorder="1" applyAlignment="1">
      <alignment horizontal="center" vertical="center"/>
    </xf>
    <xf numFmtId="0" fontId="3" fillId="0" borderId="5" xfId="1" applyFont="1" applyBorder="1" applyAlignment="1">
      <alignment horizontal="center" vertical="center"/>
    </xf>
    <xf numFmtId="0" fontId="11" fillId="2" borderId="6" xfId="1" applyFont="1" applyFill="1" applyBorder="1" applyAlignment="1">
      <alignment horizontal="center" vertical="top" wrapText="1"/>
    </xf>
    <xf numFmtId="0" fontId="12" fillId="2" borderId="7" xfId="1" applyFont="1" applyFill="1" applyBorder="1" applyAlignment="1">
      <alignment horizontal="center"/>
    </xf>
    <xf numFmtId="0" fontId="31" fillId="3" borderId="8" xfId="1" applyFill="1" applyBorder="1" applyAlignment="1">
      <alignment horizontal="center"/>
    </xf>
    <xf numFmtId="0" fontId="31" fillId="3" borderId="1" xfId="1" applyFill="1" applyBorder="1"/>
    <xf numFmtId="0" fontId="0" fillId="3" borderId="1" xfId="1" applyFont="1" applyFill="1" applyBorder="1" applyAlignment="1">
      <alignment horizontal="center" vertical="center"/>
    </xf>
    <xf numFmtId="0" fontId="0" fillId="3" borderId="5" xfId="1" applyFont="1" applyFill="1" applyBorder="1"/>
    <xf numFmtId="0" fontId="31" fillId="0" borderId="9" xfId="1" applyBorder="1" applyAlignment="1">
      <alignment horizontal="center"/>
    </xf>
    <xf numFmtId="0" fontId="31" fillId="0" borderId="10" xfId="1" applyFill="1" applyBorder="1"/>
    <xf numFmtId="0" fontId="0" fillId="0" borderId="10" xfId="1" applyFont="1" applyFill="1" applyBorder="1" applyAlignment="1">
      <alignment horizontal="center" vertical="center"/>
    </xf>
    <xf numFmtId="0" fontId="31" fillId="3" borderId="9" xfId="1" applyFill="1" applyBorder="1" applyAlignment="1">
      <alignment horizontal="center"/>
    </xf>
    <xf numFmtId="0" fontId="31" fillId="3" borderId="10" xfId="1" applyFill="1" applyBorder="1"/>
    <xf numFmtId="0" fontId="0" fillId="3" borderId="10" xfId="1" applyFont="1" applyFill="1" applyBorder="1" applyAlignment="1">
      <alignment horizontal="center" vertical="center"/>
    </xf>
    <xf numFmtId="0" fontId="0" fillId="3" borderId="11" xfId="1" applyFont="1" applyFill="1" applyBorder="1"/>
    <xf numFmtId="0" fontId="0" fillId="0" borderId="11" xfId="1" applyFont="1" applyBorder="1"/>
    <xf numFmtId="0" fontId="18" fillId="0" borderId="10" xfId="1" applyFont="1" applyFill="1" applyBorder="1"/>
    <xf numFmtId="0" fontId="18" fillId="3" borderId="10" xfId="1" applyFont="1" applyFill="1" applyBorder="1"/>
    <xf numFmtId="0" fontId="31" fillId="3" borderId="12" xfId="1" applyFill="1" applyBorder="1" applyAlignment="1">
      <alignment horizontal="center"/>
    </xf>
    <xf numFmtId="0" fontId="31" fillId="3" borderId="13" xfId="1" applyFill="1" applyBorder="1"/>
    <xf numFmtId="0" fontId="0" fillId="3" borderId="13" xfId="1" applyFont="1" applyFill="1" applyBorder="1" applyAlignment="1">
      <alignment horizontal="center" vertical="center"/>
    </xf>
    <xf numFmtId="0" fontId="31" fillId="0" borderId="14" xfId="1" applyBorder="1" applyAlignment="1">
      <alignment horizontal="center"/>
    </xf>
    <xf numFmtId="0" fontId="31" fillId="0" borderId="15" xfId="1" applyFill="1" applyBorder="1"/>
    <xf numFmtId="0" fontId="22" fillId="0" borderId="1" xfId="1" applyFont="1" applyFill="1" applyBorder="1" applyAlignment="1">
      <alignment horizontal="center"/>
    </xf>
    <xf numFmtId="0" fontId="23" fillId="0" borderId="1" xfId="1" applyFont="1" applyFill="1" applyBorder="1"/>
    <xf numFmtId="0" fontId="0" fillId="0" borderId="5" xfId="1" applyFont="1" applyBorder="1"/>
    <xf numFmtId="0" fontId="31" fillId="3" borderId="16" xfId="1" applyFill="1" applyBorder="1" applyAlignment="1">
      <alignment horizontal="center"/>
    </xf>
    <xf numFmtId="0" fontId="31" fillId="3" borderId="17" xfId="1" applyFill="1" applyBorder="1"/>
    <xf numFmtId="0" fontId="31" fillId="3" borderId="18" xfId="1" applyFill="1" applyBorder="1"/>
    <xf numFmtId="0" fontId="31" fillId="0" borderId="16" xfId="1" applyBorder="1" applyAlignment="1">
      <alignment horizontal="center"/>
    </xf>
    <xf numFmtId="0" fontId="25" fillId="0" borderId="0" xfId="1" applyFont="1" applyFill="1" applyBorder="1" applyAlignment="1">
      <alignment horizontal="right"/>
    </xf>
    <xf numFmtId="0" fontId="31" fillId="0" borderId="0" xfId="1" applyFill="1" applyBorder="1"/>
    <xf numFmtId="0" fontId="14" fillId="0" borderId="0" xfId="1" applyFont="1" applyFill="1" applyBorder="1" applyAlignment="1">
      <alignment horizontal="center"/>
    </xf>
    <xf numFmtId="0" fontId="14" fillId="0" borderId="0" xfId="1" applyFont="1" applyBorder="1" applyAlignment="1"/>
    <xf numFmtId="0" fontId="14" fillId="0" borderId="19" xfId="1" applyFont="1" applyBorder="1" applyAlignment="1"/>
    <xf numFmtId="0" fontId="8" fillId="0" borderId="0" xfId="2"/>
    <xf numFmtId="0" fontId="26" fillId="0" borderId="0" xfId="3" applyFont="1"/>
    <xf numFmtId="0" fontId="28" fillId="0" borderId="20" xfId="1" applyFont="1" applyBorder="1" applyAlignment="1">
      <alignment horizontal="center" vertical="center"/>
    </xf>
    <xf numFmtId="0" fontId="30" fillId="0" borderId="21" xfId="1" applyFont="1" applyBorder="1" applyAlignment="1">
      <alignment horizontal="center" vertical="center"/>
    </xf>
    <xf numFmtId="0" fontId="23" fillId="3" borderId="1" xfId="1" applyFont="1" applyFill="1" applyBorder="1"/>
    <xf numFmtId="0" fontId="23" fillId="0" borderId="10" xfId="1" applyFont="1" applyFill="1" applyBorder="1"/>
    <xf numFmtId="0" fontId="23" fillId="3" borderId="10" xfId="1" applyFont="1" applyFill="1" applyBorder="1"/>
    <xf numFmtId="0" fontId="31" fillId="3" borderId="11" xfId="1" applyFill="1" applyBorder="1" applyAlignment="1">
      <alignment horizontal="justify"/>
    </xf>
    <xf numFmtId="0" fontId="23" fillId="3" borderId="13" xfId="1" applyFont="1" applyFill="1" applyBorder="1"/>
    <xf numFmtId="0" fontId="31" fillId="3" borderId="22" xfId="1" applyFill="1" applyBorder="1"/>
    <xf numFmtId="0" fontId="14" fillId="2" borderId="6" xfId="1" applyFont="1" applyFill="1" applyBorder="1" applyAlignment="1">
      <alignment horizontal="center"/>
    </xf>
    <xf numFmtId="0" fontId="31" fillId="3" borderId="23" xfId="1" applyFill="1" applyBorder="1" applyAlignment="1">
      <alignment horizontal="center"/>
    </xf>
    <xf numFmtId="0" fontId="31" fillId="3" borderId="25" xfId="1" applyFill="1" applyBorder="1" applyAlignment="1">
      <alignment horizontal="center"/>
    </xf>
    <xf numFmtId="0" fontId="0" fillId="3" borderId="26" xfId="1" applyFont="1" applyFill="1" applyBorder="1" applyAlignment="1">
      <alignment horizontal="center" vertical="center"/>
    </xf>
    <xf numFmtId="0" fontId="31" fillId="3" borderId="27" xfId="1" applyFill="1" applyBorder="1" applyAlignment="1">
      <alignment horizontal="center"/>
    </xf>
    <xf numFmtId="0" fontId="0" fillId="3" borderId="28" xfId="1" applyFont="1" applyFill="1" applyBorder="1" applyAlignment="1">
      <alignment horizontal="center" vertical="center"/>
    </xf>
    <xf numFmtId="0" fontId="0" fillId="3" borderId="29" xfId="1" applyFont="1" applyFill="1" applyBorder="1" applyAlignment="1">
      <alignment horizontal="center" vertical="center"/>
    </xf>
    <xf numFmtId="0" fontId="0" fillId="3" borderId="30" xfId="1" applyFont="1" applyFill="1" applyBorder="1" applyAlignment="1">
      <alignment horizontal="center" vertical="center"/>
    </xf>
    <xf numFmtId="0" fontId="0" fillId="3" borderId="31" xfId="1" applyFont="1" applyFill="1" applyBorder="1" applyAlignment="1">
      <alignment horizontal="center" vertical="center"/>
    </xf>
    <xf numFmtId="0" fontId="0" fillId="3" borderId="32" xfId="1" applyFont="1" applyFill="1" applyBorder="1" applyAlignment="1">
      <alignment horizontal="center" vertical="center"/>
    </xf>
    <xf numFmtId="0" fontId="0" fillId="3" borderId="33" xfId="1" applyFont="1" applyFill="1" applyBorder="1" applyAlignment="1">
      <alignment horizontal="center" vertical="center"/>
    </xf>
    <xf numFmtId="0" fontId="0" fillId="3" borderId="34" xfId="1" applyFont="1" applyFill="1" applyBorder="1" applyAlignment="1">
      <alignment horizontal="center" vertical="center"/>
    </xf>
    <xf numFmtId="165" fontId="31" fillId="3" borderId="35" xfId="1" applyNumberFormat="1" applyFill="1" applyBorder="1" applyAlignment="1">
      <alignment horizontal="right" indent="1"/>
    </xf>
    <xf numFmtId="165" fontId="31" fillId="3" borderId="36" xfId="1" applyNumberFormat="1" applyFill="1" applyBorder="1" applyAlignment="1">
      <alignment horizontal="right" indent="1"/>
    </xf>
    <xf numFmtId="0" fontId="31" fillId="3" borderId="37" xfId="1" applyFill="1" applyBorder="1" applyAlignment="1">
      <alignment horizontal="center"/>
    </xf>
    <xf numFmtId="165" fontId="31" fillId="3" borderId="38" xfId="1" applyNumberFormat="1" applyFill="1" applyBorder="1" applyAlignment="1">
      <alignment horizontal="right" indent="1"/>
    </xf>
    <xf numFmtId="165" fontId="31" fillId="3" borderId="34" xfId="1" applyNumberFormat="1" applyFill="1" applyBorder="1" applyAlignment="1">
      <alignment horizontal="right" indent="1"/>
    </xf>
    <xf numFmtId="0" fontId="14" fillId="3" borderId="39" xfId="1" applyFont="1" applyFill="1" applyBorder="1" applyAlignment="1">
      <alignment horizontal="left" indent="1"/>
    </xf>
    <xf numFmtId="0" fontId="14" fillId="3" borderId="40" xfId="1" applyFont="1" applyFill="1" applyBorder="1" applyAlignment="1">
      <alignment horizontal="left" indent="1"/>
    </xf>
    <xf numFmtId="0" fontId="16" fillId="3" borderId="40" xfId="1" applyFont="1" applyFill="1" applyBorder="1" applyAlignment="1">
      <alignment horizontal="left" indent="1"/>
    </xf>
    <xf numFmtId="0" fontId="18" fillId="3" borderId="40" xfId="1" applyFont="1" applyFill="1" applyBorder="1" applyAlignment="1">
      <alignment horizontal="left" indent="1"/>
    </xf>
    <xf numFmtId="0" fontId="19" fillId="3" borderId="40" xfId="1" applyFont="1" applyFill="1" applyBorder="1" applyAlignment="1">
      <alignment horizontal="left" indent="1"/>
    </xf>
    <xf numFmtId="0" fontId="16" fillId="3" borderId="41" xfId="1" applyFont="1" applyFill="1" applyBorder="1" applyAlignment="1">
      <alignment horizontal="left" indent="1"/>
    </xf>
    <xf numFmtId="0" fontId="0" fillId="3" borderId="42" xfId="1" applyFont="1" applyFill="1" applyBorder="1" applyAlignment="1">
      <alignment horizontal="left" indent="1"/>
    </xf>
    <xf numFmtId="0" fontId="0" fillId="3" borderId="43" xfId="1" applyFont="1" applyFill="1" applyBorder="1" applyAlignment="1">
      <alignment horizontal="left" indent="1"/>
    </xf>
    <xf numFmtId="0" fontId="15" fillId="3" borderId="43" xfId="1" applyFont="1" applyFill="1" applyBorder="1" applyAlignment="1">
      <alignment horizontal="left" indent="1"/>
    </xf>
    <xf numFmtId="0" fontId="17" fillId="3" borderId="43" xfId="1" applyFont="1" applyFill="1" applyBorder="1" applyAlignment="1">
      <alignment horizontal="left" indent="1"/>
    </xf>
    <xf numFmtId="0" fontId="20" fillId="3" borderId="43" xfId="1" applyFont="1" applyFill="1" applyBorder="1" applyAlignment="1">
      <alignment horizontal="left" indent="1"/>
    </xf>
    <xf numFmtId="0" fontId="21" fillId="3" borderId="44" xfId="1" applyFont="1" applyFill="1" applyBorder="1" applyAlignment="1">
      <alignment horizontal="left" indent="1"/>
    </xf>
    <xf numFmtId="0" fontId="3" fillId="4" borderId="49" xfId="1" applyFont="1" applyFill="1" applyBorder="1" applyAlignment="1">
      <alignment horizontal="center"/>
    </xf>
    <xf numFmtId="0" fontId="31" fillId="4" borderId="23" xfId="1" applyFill="1" applyBorder="1" applyAlignment="1">
      <alignment horizontal="center"/>
    </xf>
    <xf numFmtId="165" fontId="31" fillId="4" borderId="36" xfId="1" applyNumberFormat="1" applyFill="1" applyBorder="1" applyAlignment="1">
      <alignment horizontal="right" indent="1"/>
    </xf>
    <xf numFmtId="0" fontId="0" fillId="4" borderId="30" xfId="1" applyFont="1" applyFill="1" applyBorder="1" applyAlignment="1">
      <alignment horizontal="center" vertical="center"/>
    </xf>
    <xf numFmtId="0" fontId="0" fillId="4" borderId="10" xfId="1" applyFont="1" applyFill="1" applyBorder="1" applyAlignment="1">
      <alignment horizontal="center" vertical="center"/>
    </xf>
    <xf numFmtId="0" fontId="0" fillId="4" borderId="33" xfId="1" applyFont="1" applyFill="1" applyBorder="1" applyAlignment="1">
      <alignment horizontal="center" vertical="center"/>
    </xf>
    <xf numFmtId="0" fontId="14" fillId="4" borderId="40" xfId="1" applyFont="1" applyFill="1" applyBorder="1" applyAlignment="1">
      <alignment horizontal="left" indent="1"/>
    </xf>
    <xf numFmtId="0" fontId="15" fillId="4" borderId="43" xfId="1" applyFont="1" applyFill="1" applyBorder="1" applyAlignment="1">
      <alignment horizontal="left" indent="1"/>
    </xf>
    <xf numFmtId="0" fontId="0" fillId="4" borderId="43" xfId="1" applyFont="1" applyFill="1" applyBorder="1" applyAlignment="1">
      <alignment horizontal="left" indent="1"/>
    </xf>
    <xf numFmtId="0" fontId="18" fillId="4" borderId="40" xfId="1" applyFont="1" applyFill="1" applyBorder="1" applyAlignment="1">
      <alignment horizontal="left" indent="1"/>
    </xf>
    <xf numFmtId="0" fontId="19" fillId="4" borderId="40" xfId="1" applyFont="1" applyFill="1" applyBorder="1" applyAlignment="1">
      <alignment horizontal="left" indent="1"/>
    </xf>
    <xf numFmtId="0" fontId="20" fillId="4" borderId="43" xfId="1" applyFont="1" applyFill="1" applyBorder="1" applyAlignment="1">
      <alignment horizontal="left" indent="1"/>
    </xf>
    <xf numFmtId="0" fontId="16" fillId="4" borderId="40" xfId="1" applyFont="1" applyFill="1" applyBorder="1" applyAlignment="1">
      <alignment horizontal="left" indent="1"/>
    </xf>
    <xf numFmtId="0" fontId="0" fillId="4" borderId="50" xfId="0" applyFill="1" applyBorder="1" applyAlignment="1">
      <alignment horizontal="left" indent="1"/>
    </xf>
    <xf numFmtId="0" fontId="31" fillId="4" borderId="51" xfId="1" applyFill="1" applyBorder="1" applyAlignment="1">
      <alignment horizontal="center"/>
    </xf>
    <xf numFmtId="165" fontId="31" fillId="4" borderId="52" xfId="1" applyNumberFormat="1" applyFill="1" applyBorder="1" applyAlignment="1">
      <alignment horizontal="right" indent="1"/>
    </xf>
    <xf numFmtId="0" fontId="22" fillId="4" borderId="53" xfId="1" applyFont="1" applyFill="1" applyBorder="1" applyAlignment="1">
      <alignment horizontal="center"/>
    </xf>
    <xf numFmtId="0" fontId="22" fillId="4" borderId="54" xfId="1" applyFont="1" applyFill="1" applyBorder="1" applyAlignment="1">
      <alignment horizontal="center"/>
    </xf>
    <xf numFmtId="0" fontId="22" fillId="4" borderId="52" xfId="1" applyFont="1" applyFill="1" applyBorder="1" applyAlignment="1">
      <alignment horizontal="center"/>
    </xf>
    <xf numFmtId="0" fontId="34" fillId="4" borderId="55" xfId="1" applyFont="1" applyFill="1" applyBorder="1" applyAlignment="1">
      <alignment horizontal="left" indent="1"/>
    </xf>
    <xf numFmtId="0" fontId="0" fillId="4" borderId="56" xfId="1" applyFont="1" applyFill="1" applyBorder="1" applyAlignment="1">
      <alignment horizontal="left" indent="1"/>
    </xf>
    <xf numFmtId="0" fontId="31" fillId="4" borderId="37" xfId="1" applyFill="1" applyBorder="1" applyAlignment="1">
      <alignment horizontal="center"/>
    </xf>
    <xf numFmtId="0" fontId="1" fillId="4" borderId="57" xfId="1" applyFont="1" applyFill="1" applyBorder="1" applyAlignment="1">
      <alignment horizontal="right"/>
    </xf>
    <xf numFmtId="0" fontId="31" fillId="4" borderId="57" xfId="1" applyFill="1" applyBorder="1"/>
    <xf numFmtId="0" fontId="22" fillId="4" borderId="57" xfId="1" applyFont="1" applyFill="1" applyBorder="1" applyAlignment="1">
      <alignment horizontal="center"/>
    </xf>
    <xf numFmtId="0" fontId="23" fillId="4" borderId="57" xfId="1" applyFont="1" applyFill="1" applyBorder="1"/>
    <xf numFmtId="0" fontId="0" fillId="4" borderId="58" xfId="1" applyFont="1" applyFill="1" applyBorder="1"/>
    <xf numFmtId="0" fontId="31" fillId="4" borderId="24" xfId="1" applyFill="1" applyBorder="1" applyAlignment="1">
      <alignment horizontal="center"/>
    </xf>
    <xf numFmtId="0" fontId="25" fillId="4" borderId="0" xfId="1" applyFont="1" applyFill="1" applyBorder="1" applyAlignment="1">
      <alignment horizontal="right"/>
    </xf>
    <xf numFmtId="0" fontId="31" fillId="4" borderId="0" xfId="1" applyFill="1" applyBorder="1"/>
    <xf numFmtId="0" fontId="14" fillId="4" borderId="0" xfId="1" applyFont="1" applyFill="1" applyBorder="1" applyAlignment="1">
      <alignment horizontal="center"/>
    </xf>
    <xf numFmtId="0" fontId="14" fillId="4" borderId="0" xfId="1" applyFont="1" applyFill="1" applyBorder="1" applyAlignment="1"/>
    <xf numFmtId="0" fontId="14" fillId="4" borderId="50" xfId="1" applyFont="1" applyFill="1" applyBorder="1" applyAlignment="1"/>
    <xf numFmtId="0" fontId="31" fillId="4" borderId="59" xfId="1" applyFill="1" applyBorder="1" applyAlignment="1">
      <alignment horizontal="center"/>
    </xf>
    <xf numFmtId="0" fontId="31" fillId="4" borderId="60" xfId="1" applyFill="1" applyBorder="1"/>
    <xf numFmtId="164" fontId="32" fillId="4" borderId="48" xfId="1" applyNumberFormat="1" applyFont="1" applyFill="1" applyBorder="1" applyAlignment="1">
      <alignment horizontal="center" wrapText="1"/>
    </xf>
    <xf numFmtId="0" fontId="4" fillId="4" borderId="45" xfId="1" applyFont="1" applyFill="1" applyBorder="1" applyAlignment="1">
      <alignment textRotation="60"/>
    </xf>
    <xf numFmtId="0" fontId="4" fillId="4" borderId="46" xfId="1" applyFont="1" applyFill="1" applyBorder="1" applyAlignment="1">
      <alignment textRotation="60"/>
    </xf>
    <xf numFmtId="0" fontId="4" fillId="4" borderId="47" xfId="1" applyFont="1" applyFill="1" applyBorder="1" applyAlignment="1">
      <alignment textRotation="60"/>
    </xf>
    <xf numFmtId="0" fontId="31" fillId="4" borderId="54" xfId="1" applyFont="1" applyFill="1" applyBorder="1" applyAlignment="1">
      <alignment horizontal="center"/>
    </xf>
    <xf numFmtId="0" fontId="26" fillId="0" borderId="0" xfId="3"/>
    <xf numFmtId="0" fontId="11" fillId="2" borderId="59" xfId="1" applyFont="1" applyFill="1" applyBorder="1" applyAlignment="1">
      <alignment horizontal="center" vertical="top" wrapText="1"/>
    </xf>
    <xf numFmtId="0" fontId="3" fillId="4" borderId="81" xfId="1" applyFont="1" applyFill="1" applyBorder="1" applyAlignment="1">
      <alignment horizontal="center" wrapText="1"/>
    </xf>
    <xf numFmtId="0" fontId="3" fillId="4" borderId="82" xfId="1" applyFont="1" applyFill="1" applyBorder="1" applyAlignment="1">
      <alignment horizontal="center" wrapText="1"/>
    </xf>
    <xf numFmtId="0" fontId="12" fillId="2" borderId="86" xfId="1" applyFont="1" applyFill="1" applyBorder="1" applyAlignment="1">
      <alignment horizontal="center"/>
    </xf>
    <xf numFmtId="166" fontId="32" fillId="4" borderId="19" xfId="0" applyNumberFormat="1" applyFont="1" applyFill="1" applyBorder="1" applyAlignment="1">
      <alignment horizontal="center" vertical="center" wrapText="1"/>
    </xf>
    <xf numFmtId="166" fontId="32" fillId="4" borderId="87" xfId="0" applyNumberFormat="1" applyFont="1" applyFill="1" applyBorder="1" applyAlignment="1">
      <alignment horizontal="center" vertical="center" wrapText="1"/>
    </xf>
    <xf numFmtId="0" fontId="33" fillId="4" borderId="10" xfId="1" applyFont="1" applyFill="1" applyBorder="1" applyAlignment="1">
      <alignment horizontal="center"/>
    </xf>
    <xf numFmtId="0" fontId="33" fillId="3" borderId="10" xfId="1" applyFont="1" applyFill="1" applyBorder="1" applyAlignment="1">
      <alignment horizontal="center"/>
    </xf>
    <xf numFmtId="0" fontId="33" fillId="3" borderId="28" xfId="1" applyFont="1" applyFill="1" applyBorder="1" applyAlignment="1">
      <alignment horizontal="center"/>
    </xf>
    <xf numFmtId="0" fontId="33" fillId="3" borderId="64" xfId="1" applyFont="1" applyFill="1" applyBorder="1" applyAlignment="1">
      <alignment horizontal="center"/>
    </xf>
    <xf numFmtId="0" fontId="0" fillId="4" borderId="0" xfId="1" applyFont="1" applyFill="1" applyBorder="1" applyAlignment="1">
      <alignment vertical="top" wrapText="1"/>
    </xf>
    <xf numFmtId="0" fontId="0" fillId="4" borderId="50" xfId="1" applyFont="1" applyFill="1" applyBorder="1" applyAlignment="1">
      <alignment vertical="top" wrapText="1"/>
    </xf>
    <xf numFmtId="0" fontId="0" fillId="4" borderId="60" xfId="1" applyFont="1" applyFill="1" applyBorder="1" applyAlignment="1">
      <alignment vertical="top" wrapText="1"/>
    </xf>
    <xf numFmtId="0" fontId="0" fillId="4" borderId="65" xfId="1" applyFont="1" applyFill="1" applyBorder="1" applyAlignment="1">
      <alignment vertical="top" wrapText="1"/>
    </xf>
    <xf numFmtId="0" fontId="35" fillId="5" borderId="66" xfId="1" applyFont="1" applyFill="1" applyBorder="1" applyAlignment="1">
      <alignment horizontal="center"/>
    </xf>
    <xf numFmtId="0" fontId="35" fillId="5" borderId="67" xfId="1" applyFont="1" applyFill="1" applyBorder="1" applyAlignment="1">
      <alignment horizontal="center"/>
    </xf>
    <xf numFmtId="0" fontId="11" fillId="4" borderId="24" xfId="1" applyFont="1" applyFill="1" applyBorder="1" applyAlignment="1">
      <alignment horizontal="right" indent="1"/>
    </xf>
    <xf numFmtId="0" fontId="11" fillId="4" borderId="0" xfId="1" applyFont="1" applyFill="1" applyBorder="1" applyAlignment="1">
      <alignment horizontal="right" indent="1"/>
    </xf>
    <xf numFmtId="0" fontId="24" fillId="3" borderId="57" xfId="1" applyFont="1" applyFill="1" applyBorder="1" applyAlignment="1">
      <alignment horizontal="right" indent="1"/>
    </xf>
    <xf numFmtId="0" fontId="24" fillId="3" borderId="61" xfId="1" applyFont="1" applyFill="1" applyBorder="1" applyAlignment="1">
      <alignment horizontal="right" indent="1"/>
    </xf>
    <xf numFmtId="0" fontId="14" fillId="3" borderId="62" xfId="1" applyFont="1" applyFill="1" applyBorder="1" applyAlignment="1">
      <alignment horizontal="left" indent="1"/>
    </xf>
    <xf numFmtId="0" fontId="14" fillId="3" borderId="63" xfId="1" applyFont="1" applyFill="1" applyBorder="1" applyAlignment="1">
      <alignment horizontal="left" indent="1"/>
    </xf>
    <xf numFmtId="0" fontId="33" fillId="3" borderId="26" xfId="1" applyFont="1" applyFill="1" applyBorder="1" applyAlignment="1">
      <alignment horizontal="center"/>
    </xf>
    <xf numFmtId="0" fontId="33" fillId="3" borderId="10" xfId="2" applyFont="1" applyFill="1" applyBorder="1" applyAlignment="1">
      <alignment horizontal="center"/>
    </xf>
    <xf numFmtId="0" fontId="33" fillId="4" borderId="10" xfId="2" applyFont="1" applyFill="1" applyBorder="1" applyAlignment="1">
      <alignment horizontal="center"/>
    </xf>
    <xf numFmtId="0" fontId="36" fillId="4" borderId="60" xfId="1" applyFont="1" applyFill="1" applyBorder="1" applyAlignment="1">
      <alignment horizontal="center"/>
    </xf>
    <xf numFmtId="0" fontId="3" fillId="4" borderId="79" xfId="1" applyFont="1" applyFill="1" applyBorder="1" applyAlignment="1">
      <alignment horizontal="center" wrapText="1"/>
    </xf>
    <xf numFmtId="0" fontId="3" fillId="4" borderId="80" xfId="1" applyFont="1" applyFill="1" applyBorder="1" applyAlignment="1">
      <alignment horizontal="center"/>
    </xf>
    <xf numFmtId="0" fontId="37" fillId="7" borderId="83" xfId="3" applyFont="1" applyFill="1" applyBorder="1" applyAlignment="1">
      <alignment horizontal="center" vertical="center" wrapText="1"/>
    </xf>
    <xf numFmtId="0" fontId="37" fillId="7" borderId="84" xfId="3" applyFont="1" applyFill="1" applyBorder="1" applyAlignment="1">
      <alignment horizontal="center" vertical="center" wrapText="1"/>
    </xf>
    <xf numFmtId="0" fontId="37" fillId="7" borderId="85" xfId="3" applyFont="1" applyFill="1" applyBorder="1" applyAlignment="1">
      <alignment horizontal="center" vertical="center" wrapText="1"/>
    </xf>
    <xf numFmtId="0" fontId="6" fillId="4" borderId="69" xfId="2" applyFont="1" applyFill="1" applyBorder="1" applyAlignment="1">
      <alignment horizontal="center" vertical="center" wrapText="1"/>
    </xf>
    <xf numFmtId="0" fontId="6" fillId="4" borderId="70" xfId="2" applyFont="1" applyFill="1" applyBorder="1" applyAlignment="1">
      <alignment horizontal="center" vertical="center" wrapText="1"/>
    </xf>
    <xf numFmtId="0" fontId="6" fillId="4" borderId="71" xfId="2" applyFont="1" applyFill="1" applyBorder="1" applyAlignment="1">
      <alignment horizontal="center" vertical="center" wrapText="1"/>
    </xf>
    <xf numFmtId="0" fontId="6" fillId="4" borderId="72" xfId="2" applyFont="1" applyFill="1" applyBorder="1" applyAlignment="1">
      <alignment horizontal="center" vertical="center" wrapText="1"/>
    </xf>
    <xf numFmtId="0" fontId="6" fillId="4" borderId="73" xfId="2" applyFont="1" applyFill="1" applyBorder="1" applyAlignment="1">
      <alignment horizontal="center" vertical="center" wrapText="1"/>
    </xf>
    <xf numFmtId="0" fontId="6" fillId="4" borderId="74" xfId="2" applyFont="1" applyFill="1" applyBorder="1" applyAlignment="1">
      <alignment horizontal="center" vertical="center" wrapText="1"/>
    </xf>
    <xf numFmtId="0" fontId="10" fillId="4" borderId="75" xfId="1" applyFont="1" applyFill="1" applyBorder="1" applyAlignment="1">
      <alignment horizontal="left" vertical="top" wrapText="1" indent="1"/>
    </xf>
    <xf numFmtId="0" fontId="10" fillId="4" borderId="76" xfId="1" applyFont="1" applyFill="1" applyBorder="1" applyAlignment="1">
      <alignment horizontal="left" vertical="top" wrapText="1" indent="1"/>
    </xf>
    <xf numFmtId="0" fontId="11" fillId="2" borderId="60" xfId="1" applyFont="1" applyFill="1" applyBorder="1" applyAlignment="1">
      <alignment horizontal="center" vertical="center" wrapText="1" shrinkToFit="1"/>
    </xf>
    <xf numFmtId="0" fontId="13" fillId="0" borderId="10" xfId="1" applyFont="1" applyFill="1" applyBorder="1" applyAlignment="1">
      <alignment horizontal="center"/>
    </xf>
    <xf numFmtId="0" fontId="11" fillId="0" borderId="0" xfId="1" applyFont="1" applyBorder="1" applyAlignment="1">
      <alignment horizontal="center"/>
    </xf>
    <xf numFmtId="0" fontId="31" fillId="0" borderId="0" xfId="1" applyBorder="1" applyAlignment="1"/>
    <xf numFmtId="0" fontId="13" fillId="3" borderId="10" xfId="1" applyFont="1" applyFill="1" applyBorder="1" applyAlignment="1">
      <alignment horizontal="center"/>
    </xf>
    <xf numFmtId="0" fontId="13" fillId="3" borderId="13" xfId="1" applyFont="1" applyFill="1" applyBorder="1" applyAlignment="1">
      <alignment horizontal="center"/>
    </xf>
    <xf numFmtId="0" fontId="1" fillId="0" borderId="77" xfId="1" applyFont="1" applyFill="1" applyBorder="1" applyAlignment="1">
      <alignment horizontal="right"/>
    </xf>
    <xf numFmtId="0" fontId="24" fillId="3" borderId="10" xfId="1" applyFont="1" applyFill="1" applyBorder="1" applyAlignment="1">
      <alignment horizontal="right"/>
    </xf>
    <xf numFmtId="0" fontId="14" fillId="3" borderId="11" xfId="1" applyFont="1" applyFill="1" applyBorder="1" applyAlignment="1">
      <alignment horizontal="center"/>
    </xf>
    <xf numFmtId="0" fontId="9" fillId="2" borderId="7" xfId="1" applyFont="1" applyFill="1" applyBorder="1" applyAlignment="1"/>
    <xf numFmtId="0" fontId="8" fillId="3" borderId="10" xfId="2" applyFont="1" applyFill="1" applyBorder="1" applyAlignment="1">
      <alignment horizontal="center"/>
    </xf>
    <xf numFmtId="0" fontId="13" fillId="3" borderId="1" xfId="1" applyFont="1" applyFill="1" applyBorder="1" applyAlignment="1">
      <alignment horizontal="center"/>
    </xf>
    <xf numFmtId="0" fontId="8" fillId="0" borderId="10" xfId="2" applyFont="1" applyFill="1" applyBorder="1" applyAlignment="1">
      <alignment horizontal="center"/>
    </xf>
    <xf numFmtId="0" fontId="2" fillId="0" borderId="0" xfId="1" applyFont="1" applyBorder="1" applyAlignment="1">
      <alignment horizontal="center"/>
    </xf>
    <xf numFmtId="0" fontId="3" fillId="0" borderId="8" xfId="1" applyFont="1" applyBorder="1" applyAlignment="1">
      <alignment horizontal="center" vertical="center"/>
    </xf>
    <xf numFmtId="0" fontId="5" fillId="6" borderId="68" xfId="1" applyFont="1" applyFill="1" applyBorder="1" applyAlignment="1">
      <alignment horizontal="center" vertical="center" wrapText="1"/>
    </xf>
    <xf numFmtId="0" fontId="6" fillId="0" borderId="70" xfId="2" applyFont="1" applyBorder="1" applyAlignment="1">
      <alignment horizontal="center" vertical="center" wrapText="1"/>
    </xf>
    <xf numFmtId="0" fontId="27" fillId="0" borderId="12" xfId="1" applyFont="1" applyBorder="1" applyAlignment="1">
      <alignment horizontal="right" vertical="center" wrapText="1"/>
    </xf>
    <xf numFmtId="0" fontId="29" fillId="2" borderId="78" xfId="1" applyFont="1" applyFill="1" applyBorder="1" applyAlignment="1">
      <alignment horizontal="center" vertical="center" wrapText="1" shrinkToFit="1"/>
    </xf>
  </cellXfs>
  <cellStyles count="4">
    <cellStyle name="Excel Built-in Normal" xfId="1"/>
    <cellStyle name="Excel Built-in Normal 1" xfId="2"/>
    <cellStyle name="Hyperlink" xfId="3" builtinId="8"/>
    <cellStyle name="Normal" xfId="0" builtinId="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563C1"/>
      <rgbColor rgb="00D9D9D9"/>
      <rgbColor rgb="00000080"/>
      <rgbColor rgb="00FF00FF"/>
      <rgbColor rgb="00FFFF00"/>
      <rgbColor rgb="0000FFFF"/>
      <rgbColor rgb="00800080"/>
      <rgbColor rgb="00800000"/>
      <rgbColor rgb="00008080"/>
      <rgbColor rgb="000000FF"/>
      <rgbColor rgb="0000CCFF"/>
      <rgbColor rgb="00CCFFFF"/>
      <rgbColor rgb="00CCFFCC"/>
      <rgbColor rgb="00FFE699"/>
      <rgbColor rgb="0099CCFF"/>
      <rgbColor rgb="00FF99CC"/>
      <rgbColor rgb="00CC99FF"/>
      <rgbColor rgb="00FFCC99"/>
      <rgbColor rgb="003366FF"/>
      <rgbColor rgb="0033CCCC"/>
      <rgbColor rgb="0099CC00"/>
      <rgbColor rgb="00FFC000"/>
      <rgbColor rgb="00FF9900"/>
      <rgbColor rgb="00C55A11"/>
      <rgbColor rgb="00666699"/>
      <rgbColor rgb="00A6A6A6"/>
      <rgbColor rgb="00003366"/>
      <rgbColor rgb="00339966"/>
      <rgbColor rgb="00385724"/>
      <rgbColor rgb="00262626"/>
      <rgbColor rgb="00993300"/>
      <rgbColor rgb="00993366"/>
      <rgbColor rgb="00333399"/>
      <rgbColor rgb="003B3838"/>
    </indexedColors>
    <mruColors>
      <color rgb="FF333300"/>
    </mruColors>
  </colors>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2" Type="http://schemas.openxmlformats.org/officeDocument/2006/relationships/hyperlink" Target="#Data!A1"/><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xdr:col>
      <xdr:colOff>0</xdr:colOff>
      <xdr:row>1</xdr:row>
      <xdr:rowOff>0</xdr:rowOff>
    </xdr:from>
    <xdr:to>
      <xdr:col>16</xdr:col>
      <xdr:colOff>819150</xdr:colOff>
      <xdr:row>49</xdr:row>
      <xdr:rowOff>47625</xdr:rowOff>
    </xdr:to>
    <xdr:pic>
      <xdr:nvPicPr>
        <xdr:cNvPr id="2053"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847725" y="200025"/>
          <a:ext cx="13535025" cy="9648825"/>
        </a:xfrm>
        <a:prstGeom prst="rect">
          <a:avLst/>
        </a:prstGeom>
        <a:noFill/>
        <a:ln w="9525">
          <a:noFill/>
          <a:round/>
          <a:headEnd/>
          <a:tailEnd/>
        </a:ln>
      </xdr:spPr>
    </xdr:pic>
    <xdr:clientData/>
  </xdr:twoCellAnchor>
  <xdr:twoCellAnchor>
    <xdr:from>
      <xdr:col>1</xdr:col>
      <xdr:colOff>495300</xdr:colOff>
      <xdr:row>1</xdr:row>
      <xdr:rowOff>28575</xdr:rowOff>
    </xdr:from>
    <xdr:to>
      <xdr:col>1</xdr:col>
      <xdr:colOff>800100</xdr:colOff>
      <xdr:row>1</xdr:row>
      <xdr:rowOff>152400</xdr:rowOff>
    </xdr:to>
    <xdr:sp macro="" textlink="">
      <xdr:nvSpPr>
        <xdr:cNvPr id="2054" name="Left Arrow 2">
          <a:hlinkClick xmlns:r="http://schemas.openxmlformats.org/officeDocument/2006/relationships" r:id="rId2"/>
        </xdr:cNvPr>
        <xdr:cNvSpPr>
          <a:spLocks noChangeArrowheads="1"/>
        </xdr:cNvSpPr>
      </xdr:nvSpPr>
      <xdr:spPr bwMode="auto">
        <a:xfrm>
          <a:off x="1336675" y="234950"/>
          <a:ext cx="304800" cy="123825"/>
        </a:xfrm>
        <a:prstGeom prst="leftArrow">
          <a:avLst>
            <a:gd name="adj1" fmla="val -345157"/>
            <a:gd name="adj2" fmla="val 569801"/>
          </a:avLst>
        </a:prstGeom>
        <a:solidFill>
          <a:srgbClr val="5B9BD5"/>
        </a:solidFill>
        <a:ln w="12600" cap="sq">
          <a:solidFill>
            <a:srgbClr val="43729D"/>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https://www.google.com/maps/place/28&#176;11'58.7%22N+81&#176;09'05.8%22W/@28.1996427,-81.153808,1200m/data=!3m2!1e3!4b1!4m5!3m4!1s0x0:0x0!8m2!3d28.199638!4d-81.151614" TargetMode="External"/><Relationship Id="rId13" Type="http://schemas.openxmlformats.org/officeDocument/2006/relationships/hyperlink" Target="https://www.google.com/maps/place/28&#176;11'44.3%22N+81&#176;09'17.7%22W/@28.1956437,-81.157118,1200m/data=!3m2!1e3!4b1!4m5!3m4!1s0x0:0x0!8m2!3d28.195639!4d-81.154924" TargetMode="External"/><Relationship Id="rId18" Type="http://schemas.openxmlformats.org/officeDocument/2006/relationships/hyperlink" Target="https://www.google.com/maps/place/28&#176;11'39.4%22N+81&#176;09'01.0%22W/@28.1942817,-81.152484,1200m/data=!3m2!1e3!4b1!4m5!3m4!1s0x0:0x0!8m2!3d28.194277!4d-81.15029" TargetMode="External"/><Relationship Id="rId26" Type="http://schemas.openxmlformats.org/officeDocument/2006/relationships/hyperlink" Target="https://www.google.com/maps/place/28&#176;11'35.9%22N+81&#176;08'23.7%22W/@28.1933127,-81.1421,1200m/data=!3m2!1e3!4b1!4m5!3m4!1s0x0:0x0!8m2!3d28.193308!4d-81.139906" TargetMode="External"/><Relationship Id="rId39" Type="http://schemas.openxmlformats.org/officeDocument/2006/relationships/hyperlink" Target="https://www.google.com/maps/place/28&#176;11'59.2%22N+81&#176;08'05.7%22W/@28.1997767,-81.1371,1200m/data=!3m2!1e3!4b1!4m5!3m4!1s0x0:0x0!8m2!3d28.199772!4d-81.134906" TargetMode="External"/><Relationship Id="rId3" Type="http://schemas.openxmlformats.org/officeDocument/2006/relationships/hyperlink" Target="https://www.google.com/maps/place/28&#176;11'52.1%22N+81&#176;09'29.1%22W/@28.1978056,-81.160272,1314m/data=!3m2!1e3!4b1!4m5!3m4!1s0x0:0x0!8m2!3d28.197808!4d-81.158075" TargetMode="External"/><Relationship Id="rId21" Type="http://schemas.openxmlformats.org/officeDocument/2006/relationships/hyperlink" Target="https://www.google.com/maps/place/28&#176;11'57.5%22N+81&#176;08'43.2%22W/@28.1992977,-81.147518,1200m/data=!3m2!1e3!4b1!4m5!3m4!1s0x0:0x0!8m2!3d28.199293!4d-81.145324" TargetMode="External"/><Relationship Id="rId34" Type="http://schemas.openxmlformats.org/officeDocument/2006/relationships/hyperlink" Target="https://www.google.com/maps/place/28&#176;12'11.9%22N+81&#176;08'09.0%22W/@28.2033237,-81.138033,1200m/data=!3m2!1e3!4b1!4m5!3m4!1s0x0:0x0!8m2!3d28.203319!4d-81.135839" TargetMode="External"/><Relationship Id="rId42" Type="http://schemas.openxmlformats.org/officeDocument/2006/relationships/hyperlink" Target="https://www.google.com/maps/place/28&#176;11'45.4%22N+81&#176;08'05.6%22W/@28.1959567,-81.137089,1200m/data=!3m2!1e3!4b1!4m5!3m4!1s0x0:0x0!8m2!3d28.195952!4d-81.134895" TargetMode="External"/><Relationship Id="rId47" Type="http://schemas.openxmlformats.org/officeDocument/2006/relationships/hyperlink" Target="https://www.google.com/maps/place/28&#176;11'23.9%22N+81&#176;08'24.6%22W/@28.1899722,-81.1423554,1314m/data=!3m2!1e3!4b1!4m5!3m4!1s0x0:0x0!8m2!3d28.189976!4d-81.140163" TargetMode="External"/><Relationship Id="rId7" Type="http://schemas.openxmlformats.org/officeDocument/2006/relationships/hyperlink" Target="https://www.google.com/maps/place/28&#176;12'13.2%22N+81&#176;09'02.6%22W/@28.2036627,-81.152925,1200m/data=!3m2!1e3!4b1!4m5!3m4!1s0x0:0x0!8m2!3d28.203658!4d-81.150731" TargetMode="External"/><Relationship Id="rId12" Type="http://schemas.openxmlformats.org/officeDocument/2006/relationships/hyperlink" Target="https://www.google.com/maps/place/28&#176;12'09.9%22N+81&#176;08'36.7%22W/@28.2027467,-81.145714,1200m/data=!3m2!1e3!4b1!4m5!3m4!1s0x0:0x0!8m2!3d28.202742!4d-81.14352" TargetMode="External"/><Relationship Id="rId17" Type="http://schemas.openxmlformats.org/officeDocument/2006/relationships/hyperlink" Target="https://www.google.com/maps/place/28&#176;11'38.1%22N+81&#176;09'10.5%22W/@28.1939227,-81.155113,1200m/data=!3m2!1e3!4b1!4m5!3m4!1s0x0:0x0!8m2!3d28.193918!4d-81.152919" TargetMode="External"/><Relationship Id="rId25" Type="http://schemas.openxmlformats.org/officeDocument/2006/relationships/hyperlink" Target="https://www.google.com/maps/place/28&#176;11'35.9%22N+81&#176;08'31.0%22W/@28.1933127,-81.144128,1200m/data=!3m2!1e3!4b1!4m5!3m4!1s0x0:0x0!8m2!3d28.193308!4d-81.141934" TargetMode="External"/><Relationship Id="rId33" Type="http://schemas.openxmlformats.org/officeDocument/2006/relationships/hyperlink" Target="https://www.google.com/maps/place/28&#176;12'08.1%22N+81&#176;08'15.4%22W/@28.2022557,-81.139814,1200m/data=!3m2!1e3!4b1!4m5!3m4!1s0x0:0x0!8m2!3d28.202251!4d-81.13762" TargetMode="External"/><Relationship Id="rId38" Type="http://schemas.openxmlformats.org/officeDocument/2006/relationships/hyperlink" Target="https://www.google.com/maps/place/28&#176;12'05.8%22N+81&#176;08'06.5%22W/@28.2016207,-81.137347,1200m/data=!3m2!1e3!4b1!4m5!3m4!1s0x0:0x0!8m2!3d28.201616!4d-81.135153" TargetMode="External"/><Relationship Id="rId46" Type="http://schemas.openxmlformats.org/officeDocument/2006/relationships/hyperlink" Target="https://www.google.com/maps/place/28&#176;11'20.9%22N+81&#176;08'51.3%22W/@28.1880417,-81.146853,1200m/data=!3m1!1e3!4m5!3m4!1s0x0:0x0!8m2!3d28.189143!4d-81.147588" TargetMode="External"/><Relationship Id="rId2" Type="http://schemas.openxmlformats.org/officeDocument/2006/relationships/hyperlink" Target="https://www.google.com/maps/place/28&#176;11'50.1%22N+81&#176;09'34.4%22W/@28.19725,-81.1617443,1314m/data=!3m2!1e3!4b1!4m5!3m4!1s0x0:0x0!8m2!3d28.197251!4d-81.159549" TargetMode="External"/><Relationship Id="rId16" Type="http://schemas.openxmlformats.org/officeDocument/2006/relationships/hyperlink" Target="https://www.google.com/maps/place/28&#176;11'30.0%22N+81&#176;09'07.5%22W/@28.1916717,-81.154265,1200m/data=!3m2!1e3!4b1!4m5!3m4!1s0x0:0x0!8m2!3d28.191667!4d-81.152071" TargetMode="External"/><Relationship Id="rId20" Type="http://schemas.openxmlformats.org/officeDocument/2006/relationships/hyperlink" Target="https://www.google.com/maps/place/28&#176;11'55.4%22N+81&#176;08'50.9%22W/@28.1987207,-81.149653,1200m/data=!3m2!1e3!4b1!4m5!3m4!1s0x0:0x0!8m2!3d28.198716!4d-81.147459" TargetMode="External"/><Relationship Id="rId29" Type="http://schemas.openxmlformats.org/officeDocument/2006/relationships/hyperlink" Target="https://www.google.com/maps/place/28&#176;11'51.7%22N+81&#176;08'16.6%22W/@28.1977083,-81.1399421,1200m/data=!3m2!1e3!4b1!4m5!3m4!1s0x0:0x0!8m2!3d28.197704!4d-81.137944" TargetMode="External"/><Relationship Id="rId41" Type="http://schemas.openxmlformats.org/officeDocument/2006/relationships/hyperlink" Target="https://www.google.com/maps/place/28&#176;11'54.0%22N+81&#176;08'10.4%22W/@28.1983487,-81.13843,1200m/data=!3m2!1e3!4b1!4m5!3m4!1s0x0:0x0!8m2!3d28.198344!4d-81.136236" TargetMode="External"/><Relationship Id="rId1" Type="http://schemas.openxmlformats.org/officeDocument/2006/relationships/hyperlink" Target="https://www.google.com/maps/place/28&#176;11'49.2%22N+81&#176;09'45.9%22W/@28.197,-81.1649387,1314m/data=!3m2!1e3!4b1!4m5!3m4!1s0x0:0x0!8m2!3d28.19701!4d-81.162758" TargetMode="External"/><Relationship Id="rId6" Type="http://schemas.openxmlformats.org/officeDocument/2006/relationships/hyperlink" Target="https://www.google.com/maps/place/28&#176;12'09.5%22N+81&#176;09'18.4%22W/@28.2026389,-81.1572998,1314m/data=!3m2!1e3!4b1!4m5!3m4!1s0x0:0x0!8m2!3d28.202637!4d-81.155108" TargetMode="External"/><Relationship Id="rId11" Type="http://schemas.openxmlformats.org/officeDocument/2006/relationships/hyperlink" Target="https://www.google.com/maps/place/28&#176;12'12.9%22N+81&#176;08'39.7%22W/@28.2035887,-81.1460685,1200m/data=!3m2!1e3!4b1!4m5!3m4!1s0x0:0x0!8m2!3d28.203585!4d-81.144359" TargetMode="External"/><Relationship Id="rId24" Type="http://schemas.openxmlformats.org/officeDocument/2006/relationships/hyperlink" Target="https://www.google.com/maps/place/28&#176;11'28.1%22N+81&#176;08'35.4%22W/@28.1911377,-81.145351,1200m/data=!3m2!1e3!4b1!4m5!3m4!1s0x0:0x0!8m2!3d28.191133!4d-81.143157" TargetMode="External"/><Relationship Id="rId32" Type="http://schemas.openxmlformats.org/officeDocument/2006/relationships/hyperlink" Target="https://www.google.com/maps/place/28&#176;11'36.6%22N+81&#176;08'08.0%22W/@28.1935187,-81.137743,1200m/data=!3m2!1e3!4b1!4m5!3m4!1s0x0:0x0!8m2!3d28.193514!4d-81.135549" TargetMode="External"/><Relationship Id="rId37" Type="http://schemas.openxmlformats.org/officeDocument/2006/relationships/hyperlink" Target="https://www.google.com/maps/place/28&#176;12'03.3%22N+81&#176;07'58.7%22W/@28.2009117,-81.135158,1200m/data=!3m2!1e3!4b1!4m5!3m4!1s0x0:0x0!8m2!3d28.200907!4d-81.132964" TargetMode="External"/><Relationship Id="rId40" Type="http://schemas.openxmlformats.org/officeDocument/2006/relationships/hyperlink" Target="https://www.google.com/maps/place/28&#176;11'51.9%22N+81&#176;08'02.1%22W/@28.1973526,-81.1342408,377m/data=!3m1!1e3!4m5!3m4!1s0x0:0x0!8m2!3d28.197739!4d-81.133919" TargetMode="External"/><Relationship Id="rId45" Type="http://schemas.openxmlformats.org/officeDocument/2006/relationships/hyperlink" Target="https://www.google.com/maps/place/28&#176;11'16.9%22N+81&#176;08'40.8%22W/@28.1880417,-81.146853,1200m/data=!3m2!1e3!4b1!4m5!3m4!1s0x0:0x0!8m2!3d28.188037!4d-81.144659" TargetMode="External"/><Relationship Id="rId5" Type="http://schemas.openxmlformats.org/officeDocument/2006/relationships/hyperlink" Target="https://www.google.com/maps/place/28&#176;12'12.3%22N+81&#176;09'35.1%22W/@28.2034167,-81.1619387,1314m/data=!3m2!1e3!4b1!4m5!3m4!1s0x0:0x0!8m2!3d28.203412!4d-81.159743" TargetMode="External"/><Relationship Id="rId15" Type="http://schemas.openxmlformats.org/officeDocument/2006/relationships/hyperlink" Target="https://www.google.com/maps/place/28&#176;11'34.8%22N+81&#176;09'12.9%22W/@28.1930147,-81.155767,1200m/data=!3m2!1e3!4b1!4m5!3m4!1s0x0:0x0!8m2!3d28.19301!4d-81.153573" TargetMode="External"/><Relationship Id="rId23" Type="http://schemas.openxmlformats.org/officeDocument/2006/relationships/hyperlink" Target="https://www.google.com/maps/place/28&#176;11'34.5%22N+81&#176;08'46.3%22W/@28.1929157,-81.148387,1200m/data=!3m2!1e3!4b1!4m5!3m4!1s0x0:0x0!8m2!3d28.192911!4d-81.146193" TargetMode="External"/><Relationship Id="rId28" Type="http://schemas.openxmlformats.org/officeDocument/2006/relationships/hyperlink" Target="https://www.google.com/maps/place/28&#176;11'41.8%22N+81&#176;08'26.2%22W/@28.1949577,-81.142819,1200m/data=!3m2!1e3!4b1!4m5!3m4!1s0x0:0x0!8m2!3d28.194953!4d-81.140625" TargetMode="External"/><Relationship Id="rId36" Type="http://schemas.openxmlformats.org/officeDocument/2006/relationships/hyperlink" Target="https://www.google.com/maps/place/28&#176;12'22.5%22N+81&#176;07'58.9%22W/@28.2062637,-81.135222,1200m/data=!3m2!1e3!4b1!4m5!3m4!1s0x0:0x0!8m2!3d28.206259!4d-81.133028" TargetMode="External"/><Relationship Id="rId10" Type="http://schemas.openxmlformats.org/officeDocument/2006/relationships/hyperlink" Target="https://www.google.com/maps/place/28&#176;11'49.6%22N+81&#176;09'06.2%22W/@28.1971277,-81.153904,1200m/data=!3m2!1e3!4b1!4m5!3m4!1s0x0:0x0!8m2!3d28.197123!4d-81.15171" TargetMode="External"/><Relationship Id="rId19" Type="http://schemas.openxmlformats.org/officeDocument/2006/relationships/hyperlink" Target="https://www.google.com/maps/place/28&#176;11'43.2%22N+81&#176;08'57.1%22W/@28.1953317,-81.1514,1200m/data=!3m2!1e3!4b1!4m5!3m4!1s0x0:0x0!8m2!3d28.195327!4d-81.149206" TargetMode="External"/><Relationship Id="rId31" Type="http://schemas.openxmlformats.org/officeDocument/2006/relationships/hyperlink" Target="https://www.google.com/maps/place/28&#176;11'44.2%22N+81&#176;08'11.3%22W/@28.1956087,-81.138676,1200m/data=!3m2!1e3!4b1!4m5!3m4!1s0x0:0x0!8m2!3d28.195604!4d-81.136482" TargetMode="External"/><Relationship Id="rId44" Type="http://schemas.openxmlformats.org/officeDocument/2006/relationships/hyperlink" Target="https://www.google.com/maps/place/28&#176;11'13.3%22N+81&#176;08'32.3%22W/@28.1870397,-81.144503,1200m/data=!3m2!1e3!4b1!4m5!3m4!1s0x0:0x0!8m2!3d28.187035!4d-81.142309" TargetMode="External"/><Relationship Id="rId4" Type="http://schemas.openxmlformats.org/officeDocument/2006/relationships/hyperlink" Target="https://www.google.com/maps/place/28&#176;11'41.8%22N+81&#176;09'26.3%22W/@28.1949537,-81.159502,1200m/data=!3m2!1e3!4b1!4m5!3m4!1s0x0:0x0!8m2!3d28.194949!4d-81.157308" TargetMode="External"/><Relationship Id="rId9" Type="http://schemas.openxmlformats.org/officeDocument/2006/relationships/hyperlink" Target="https://www.google.com/maps/place/28&#176;11'58.3%22N+81&#176;09'12.8%22W/@28.1995297,-81.155739,1200m/data=!3m2!1e3!4b1!4m5!3m4!1s0x0:0x0!8m2!3d28.199525!4d-81.153545" TargetMode="External"/><Relationship Id="rId14" Type="http://schemas.openxmlformats.org/officeDocument/2006/relationships/hyperlink" Target="https://www.google.com/maps/place/28&#176;11'39.5%22N+81&#176;09'19.9%22W/@28.1943197,-81.15773,1200m/data=!3m2!1e3!4b1!4m5!3m4!1s0x0:0x0!8m2!3d28.194315!4d-81.155536" TargetMode="External"/><Relationship Id="rId22" Type="http://schemas.openxmlformats.org/officeDocument/2006/relationships/hyperlink" Target="https://www.google.com/maps/place/28&#176;11'52.7%22N+81&#176;08'37.3%22W/@28.1979647,-81.145887,1200m/data=!3m2!1e3!4b1!4m5!3m4!1s0x0:0x0!8m2!3d28.19796!4d-81.143693" TargetMode="External"/><Relationship Id="rId27" Type="http://schemas.openxmlformats.org/officeDocument/2006/relationships/hyperlink" Target="https://www.google.com/maps/place/28&#176;11'35.9%22N+81&#176;08'23.7%22W/@28.1933127,-81.1421,1200m/data=!3m2!1e3!4b1!4m5!3m4!1s0x0:0x0!8m2!3d28.193308!4d-81.139906" TargetMode="External"/><Relationship Id="rId30" Type="http://schemas.openxmlformats.org/officeDocument/2006/relationships/hyperlink" Target="https://www.google.com/maps/place/28&#176;12'01.9%22N+81&#176;08'19.1%22W/@28.2005257,-81.140843,1200m/data=!3m2!1e3!4b1!4m5!3m4!1s0x0:0x0!8m2!3d28.200521!4d-81.138649" TargetMode="External"/><Relationship Id="rId35" Type="http://schemas.openxmlformats.org/officeDocument/2006/relationships/hyperlink" Target="https://www.google.com/maps/place/28&#176;12'18.9%22N+81&#176;08'14.0%22W/@28.2052617,-81.139406,1200m/data=!3m2!1e3!4b1!4m5!3m4!1s0x0:0x0!8m2!3d28.205257!4d-81.137212" TargetMode="External"/><Relationship Id="rId43" Type="http://schemas.openxmlformats.org/officeDocument/2006/relationships/hyperlink" Target="https://www.google.com/maps/place/28&#176;11'33.5%22N+81&#176;08'16.1%22W/@28.192636,-81.1394883,1314m/data=!3m2!1e3!4b1!4m5!3m4!1s0x0:0x0!8m2!3d28.192636!4d-81.137814" TargetMode="External"/><Relationship Id="rId48"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8" Type="http://schemas.openxmlformats.org/officeDocument/2006/relationships/hyperlink" Target="https://www.google.com/maps/place/28&#176;11'58.7%22N+81&#176;09'05.8%22W/@28.1996427,-81.153808,1200m/data=!3m2!1e3!4b1!4m5!3m4!1s0x0:0x0!8m2!3d28.199638!4d-81.151614" TargetMode="External"/><Relationship Id="rId13" Type="http://schemas.openxmlformats.org/officeDocument/2006/relationships/hyperlink" Target="https://www.google.com/maps/place/28&#176;11'44.3%22N+81&#176;09'17.7%22W/@28.1956437,-81.157118,1200m/data=!3m2!1e3!4b1!4m5!3m4!1s0x0:0x0!8m2!3d28.195639!4d-81.154924" TargetMode="External"/><Relationship Id="rId18" Type="http://schemas.openxmlformats.org/officeDocument/2006/relationships/hyperlink" Target="https://www.google.com/maps/place/28&#176;11'39.4%22N+81&#176;09'01.0%22W/@28.1942817,-81.152484,1200m/data=!3m2!1e3!4b1!4m5!3m4!1s0x0:0x0!8m2!3d28.194277!4d-81.15029" TargetMode="External"/><Relationship Id="rId26" Type="http://schemas.openxmlformats.org/officeDocument/2006/relationships/hyperlink" Target="https://www.google.com/maps/place/28&#176;11'35.9%22N+81&#176;08'23.7%22W/@28.1933127,-81.1421,1200m/data=!3m2!1e3!4b1!4m5!3m4!1s0x0:0x0!8m2!3d28.193308!4d-81.139906" TargetMode="External"/><Relationship Id="rId39" Type="http://schemas.openxmlformats.org/officeDocument/2006/relationships/hyperlink" Target="https://www.google.com/maps/place/28&#176;11'59.2%22N+81&#176;08'05.7%22W/@28.1997767,-81.1371,1200m/data=!3m2!1e3!4b1!4m5!3m4!1s0x0:0x0!8m2!3d28.199772!4d-81.134906" TargetMode="External"/><Relationship Id="rId3" Type="http://schemas.openxmlformats.org/officeDocument/2006/relationships/hyperlink" Target="https://www.google.com/maps/place/28&#176;11'52.1%22N+81&#176;09'29.1%22W/@28.1978056,-81.160272,1314m/data=!3m2!1e3!4b1!4m5!3m4!1s0x0:0x0!8m2!3d28.197808!4d-81.158075" TargetMode="External"/><Relationship Id="rId21" Type="http://schemas.openxmlformats.org/officeDocument/2006/relationships/hyperlink" Target="https://www.google.com/maps/place/28&#176;11'57.5%22N+81&#176;08'43.2%22W/@28.1992977,-81.147518,1200m/data=!3m2!1e3!4b1!4m5!3m4!1s0x0:0x0!8m2!3d28.199293!4d-81.145324" TargetMode="External"/><Relationship Id="rId34" Type="http://schemas.openxmlformats.org/officeDocument/2006/relationships/hyperlink" Target="https://www.google.com/maps/place/28&#176;12'11.9%22N+81&#176;08'09.0%22W/@28.2033237,-81.138033,1200m/data=!3m2!1e3!4b1!4m5!3m4!1s0x0:0x0!8m2!3d28.203319!4d-81.135839" TargetMode="External"/><Relationship Id="rId42" Type="http://schemas.openxmlformats.org/officeDocument/2006/relationships/hyperlink" Target="https://www.google.com/maps/place/28&#176;11'45.4%22N+81&#176;08'05.6%22W/@28.1959567,-81.137089,1200m/data=!3m2!1e3!4b1!4m5!3m4!1s0x0:0x0!8m2!3d28.195952!4d-81.134895" TargetMode="External"/><Relationship Id="rId47" Type="http://schemas.openxmlformats.org/officeDocument/2006/relationships/hyperlink" Target="https://www.google.com/maps/place/28&#176;11'23.9%22N+81&#176;08'24.6%22W/@28.1899722,-81.1423554,1314m/data=!3m2!1e3!4b1!4m5!3m4!1s0x0:0x0!8m2!3d28.189976!4d-81.140163" TargetMode="External"/><Relationship Id="rId7" Type="http://schemas.openxmlformats.org/officeDocument/2006/relationships/hyperlink" Target="https://www.google.com/maps/place/28&#176;12'13.2%22N+81&#176;09'02.6%22W/@28.2036627,-81.152925,1200m/data=!3m2!1e3!4b1!4m5!3m4!1s0x0:0x0!8m2!3d28.203658!4d-81.150731" TargetMode="External"/><Relationship Id="rId12" Type="http://schemas.openxmlformats.org/officeDocument/2006/relationships/hyperlink" Target="https://www.google.com/maps/place/28&#176;12'09.9%22N+81&#176;08'36.7%22W/@28.2027467,-81.145714,1200m/data=!3m2!1e3!4b1!4m5!3m4!1s0x0:0x0!8m2!3d28.202742!4d-81.14352" TargetMode="External"/><Relationship Id="rId17" Type="http://schemas.openxmlformats.org/officeDocument/2006/relationships/hyperlink" Target="https://www.google.com/maps/place/28&#176;11'38.1%22N+81&#176;09'10.5%22W/@28.1939227,-81.155113,1200m/data=!3m2!1e3!4b1!4m5!3m4!1s0x0:0x0!8m2!3d28.193918!4d-81.152919" TargetMode="External"/><Relationship Id="rId25" Type="http://schemas.openxmlformats.org/officeDocument/2006/relationships/hyperlink" Target="https://www.google.com/maps/place/28&#176;11'35.9%22N+81&#176;08'31.0%22W/@28.1933127,-81.144128,1200m/data=!3m2!1e3!4b1!4m5!3m4!1s0x0:0x0!8m2!3d28.193308!4d-81.141934" TargetMode="External"/><Relationship Id="rId33" Type="http://schemas.openxmlformats.org/officeDocument/2006/relationships/hyperlink" Target="https://www.google.com/maps/place/28&#176;12'08.1%22N+81&#176;08'15.4%22W/@28.2022557,-81.139814,1200m/data=!3m2!1e3!4b1!4m5!3m4!1s0x0:0x0!8m2!3d28.202251!4d-81.13762" TargetMode="External"/><Relationship Id="rId38" Type="http://schemas.openxmlformats.org/officeDocument/2006/relationships/hyperlink" Target="https://www.google.com/maps/place/28&#176;12'05.8%22N+81&#176;08'06.5%22W/@28.2016207,-81.137347,1200m/data=!3m2!1e3!4b1!4m5!3m4!1s0x0:0x0!8m2!3d28.201616!4d-81.135153" TargetMode="External"/><Relationship Id="rId46" Type="http://schemas.openxmlformats.org/officeDocument/2006/relationships/hyperlink" Target="https://www.google.com/maps/place/28&#176;11'20.9%22N+81&#176;08'51.3%22W/@28.1880417,-81.146853,1200m/data=!3m1!1e3!4m5!3m4!1s0x0:0x0!8m2!3d28.189143!4d-81.147588" TargetMode="External"/><Relationship Id="rId2" Type="http://schemas.openxmlformats.org/officeDocument/2006/relationships/hyperlink" Target="https://www.google.com/maps/place/28&#176;11'50.1%22N+81&#176;09'34.4%22W/@28.19725,-81.1617443,1314m/data=!3m2!1e3!4b1!4m5!3m4!1s0x0:0x0!8m2!3d28.197251!4d-81.159549" TargetMode="External"/><Relationship Id="rId16" Type="http://schemas.openxmlformats.org/officeDocument/2006/relationships/hyperlink" Target="https://www.google.com/maps/place/28&#176;11'30.0%22N+81&#176;09'07.5%22W/@28.1916717,-81.154265,1200m/data=!3m2!1e3!4b1!4m5!3m4!1s0x0:0x0!8m2!3d28.191667!4d-81.152071" TargetMode="External"/><Relationship Id="rId20" Type="http://schemas.openxmlformats.org/officeDocument/2006/relationships/hyperlink" Target="https://www.google.com/maps/place/28&#176;11'55.4%22N+81&#176;08'50.9%22W/@28.1987207,-81.149653,1200m/data=!3m2!1e3!4b1!4m5!3m4!1s0x0:0x0!8m2!3d28.198716!4d-81.147459" TargetMode="External"/><Relationship Id="rId29" Type="http://schemas.openxmlformats.org/officeDocument/2006/relationships/hyperlink" Target="https://www.google.com/maps/place/28&#176;11'51.7%22N+81&#176;08'16.6%22W/@28.1977083,-81.1399421,1200m/data=!3m2!1e3!4b1!4m5!3m4!1s0x0:0x0!8m2!3d28.197704!4d-81.137944" TargetMode="External"/><Relationship Id="rId41" Type="http://schemas.openxmlformats.org/officeDocument/2006/relationships/hyperlink" Target="https://www.google.com/maps/place/28&#176;11'54.0%22N+81&#176;08'10.4%22W/@28.1983487,-81.13843,1200m/data=!3m2!1e3!4b1!4m5!3m4!1s0x0:0x0!8m2!3d28.198344!4d-81.136236" TargetMode="External"/><Relationship Id="rId1" Type="http://schemas.openxmlformats.org/officeDocument/2006/relationships/hyperlink" Target="https://www.google.com/maps/place/28&#176;11'49.2%22N+81&#176;09'45.9%22W/@28.197,-81.1649387,1314m/data=!3m2!1e3!4b1!4m5!3m4!1s0x0:0x0!8m2!3d28.19701!4d-81.162758" TargetMode="External"/><Relationship Id="rId6" Type="http://schemas.openxmlformats.org/officeDocument/2006/relationships/hyperlink" Target="https://www.google.com/maps/place/28&#176;12'09.5%22N+81&#176;09'18.4%22W/@28.2026389,-81.1572998,1314m/data=!3m2!1e3!4b1!4m5!3m4!1s0x0:0x0!8m2!3d28.202637!4d-81.155108" TargetMode="External"/><Relationship Id="rId11" Type="http://schemas.openxmlformats.org/officeDocument/2006/relationships/hyperlink" Target="https://www.google.com/maps/place/28&#176;12'12.9%22N+81&#176;08'39.7%22W/@28.2035887,-81.1460685,1200m/data=!3m2!1e3!4b1!4m5!3m4!1s0x0:0x0!8m2!3d28.203585!4d-81.144359" TargetMode="External"/><Relationship Id="rId24" Type="http://schemas.openxmlformats.org/officeDocument/2006/relationships/hyperlink" Target="https://www.google.com/maps/place/28&#176;11'28.1%22N+81&#176;08'35.4%22W/@28.1911377,-81.145351,1200m/data=!3m2!1e3!4b1!4m5!3m4!1s0x0:0x0!8m2!3d28.191133!4d-81.143157" TargetMode="External"/><Relationship Id="rId32" Type="http://schemas.openxmlformats.org/officeDocument/2006/relationships/hyperlink" Target="https://www.google.com/maps/place/28&#176;11'36.6%22N+81&#176;08'08.0%22W/@28.1935187,-81.137743,1200m/data=!3m2!1e3!4b1!4m5!3m4!1s0x0:0x0!8m2!3d28.193514!4d-81.135549" TargetMode="External"/><Relationship Id="rId37" Type="http://schemas.openxmlformats.org/officeDocument/2006/relationships/hyperlink" Target="https://www.google.com/maps/place/28&#176;12'03.3%22N+81&#176;07'58.7%22W/@28.2009117,-81.135158,1200m/data=!3m2!1e3!4b1!4m5!3m4!1s0x0:0x0!8m2!3d28.200907!4d-81.132964" TargetMode="External"/><Relationship Id="rId40" Type="http://schemas.openxmlformats.org/officeDocument/2006/relationships/hyperlink" Target="https://www.google.com/maps/place/28&#176;11'51.9%22N+81&#176;08'02.1%22W/@28.1973526,-81.1342408,377m/data=!3m1!1e3!4m5!3m4!1s0x0:0x0!8m2!3d28.197739!4d-81.133919" TargetMode="External"/><Relationship Id="rId45" Type="http://schemas.openxmlformats.org/officeDocument/2006/relationships/hyperlink" Target="https://www.google.com/maps/place/28&#176;11'16.9%22N+81&#176;08'40.8%22W/@28.1880417,-81.146853,1200m/data=!3m2!1e3!4b1!4m5!3m4!1s0x0:0x0!8m2!3d28.188037!4d-81.144659" TargetMode="External"/><Relationship Id="rId5" Type="http://schemas.openxmlformats.org/officeDocument/2006/relationships/hyperlink" Target="https://www.google.com/maps/place/28&#176;12'12.3%22N+81&#176;09'35.1%22W/@28.2034167,-81.1619387,1314m/data=!3m2!1e3!4b1!4m5!3m4!1s0x0:0x0!8m2!3d28.203412!4d-81.159743" TargetMode="External"/><Relationship Id="rId15" Type="http://schemas.openxmlformats.org/officeDocument/2006/relationships/hyperlink" Target="https://www.google.com/maps/place/28&#176;11'34.8%22N+81&#176;09'12.9%22W/@28.1930147,-81.155767,1200m/data=!3m2!1e3!4b1!4m5!3m4!1s0x0:0x0!8m2!3d28.19301!4d-81.153573" TargetMode="External"/><Relationship Id="rId23" Type="http://schemas.openxmlformats.org/officeDocument/2006/relationships/hyperlink" Target="https://www.google.com/maps/place/28&#176;11'34.5%22N+81&#176;08'46.3%22W/@28.1929157,-81.148387,1200m/data=!3m2!1e3!4b1!4m5!3m4!1s0x0:0x0!8m2!3d28.192911!4d-81.146193" TargetMode="External"/><Relationship Id="rId28" Type="http://schemas.openxmlformats.org/officeDocument/2006/relationships/hyperlink" Target="https://www.google.com/maps/place/28&#176;11'41.8%22N+81&#176;08'26.2%22W/@28.1949577,-81.142819,1200m/data=!3m2!1e3!4b1!4m5!3m4!1s0x0:0x0!8m2!3d28.194953!4d-81.140625" TargetMode="External"/><Relationship Id="rId36" Type="http://schemas.openxmlformats.org/officeDocument/2006/relationships/hyperlink" Target="https://www.google.com/maps/place/28&#176;12'22.5%22N+81&#176;07'58.9%22W/@28.2062637,-81.135222,1200m/data=!3m2!1e3!4b1!4m5!3m4!1s0x0:0x0!8m2!3d28.206259!4d-81.133028" TargetMode="External"/><Relationship Id="rId10" Type="http://schemas.openxmlformats.org/officeDocument/2006/relationships/hyperlink" Target="https://www.google.com/maps/place/28&#176;11'49.6%22N+81&#176;09'06.2%22W/@28.1971277,-81.153904,1200m/data=!3m2!1e3!4b1!4m5!3m4!1s0x0:0x0!8m2!3d28.197123!4d-81.15171" TargetMode="External"/><Relationship Id="rId19" Type="http://schemas.openxmlformats.org/officeDocument/2006/relationships/hyperlink" Target="https://www.google.com/maps/place/28&#176;11'43.2%22N+81&#176;08'57.1%22W/@28.1953317,-81.1514,1200m/data=!3m2!1e3!4b1!4m5!3m4!1s0x0:0x0!8m2!3d28.195327!4d-81.149206" TargetMode="External"/><Relationship Id="rId31" Type="http://schemas.openxmlformats.org/officeDocument/2006/relationships/hyperlink" Target="https://www.google.com/maps/place/28&#176;11'44.2%22N+81&#176;08'11.3%22W/@28.1956087,-81.138676,1200m/data=!3m2!1e3!4b1!4m5!3m4!1s0x0:0x0!8m2!3d28.195604!4d-81.136482" TargetMode="External"/><Relationship Id="rId44" Type="http://schemas.openxmlformats.org/officeDocument/2006/relationships/hyperlink" Target="https://www.google.com/maps/place/28&#176;11'13.3%22N+81&#176;08'32.3%22W/@28.1870397,-81.144503,1200m/data=!3m2!1e3!4b1!4m5!3m4!1s0x0:0x0!8m2!3d28.187035!4d-81.142309" TargetMode="External"/><Relationship Id="rId4" Type="http://schemas.openxmlformats.org/officeDocument/2006/relationships/hyperlink" Target="https://www.google.com/maps/place/28&#176;11'41.8%22N+81&#176;09'26.3%22W/@28.1949537,-81.159502,1200m/data=!3m2!1e3!4b1!4m5!3m4!1s0x0:0x0!8m2!3d28.194949!4d-81.157308" TargetMode="External"/><Relationship Id="rId9" Type="http://schemas.openxmlformats.org/officeDocument/2006/relationships/hyperlink" Target="https://www.google.com/maps/place/28&#176;11'58.3%22N+81&#176;09'12.8%22W/@28.1995297,-81.155739,1200m/data=!3m2!1e3!4b1!4m5!3m4!1s0x0:0x0!8m2!3d28.199525!4d-81.153545" TargetMode="External"/><Relationship Id="rId14" Type="http://schemas.openxmlformats.org/officeDocument/2006/relationships/hyperlink" Target="https://www.google.com/maps/place/28&#176;11'39.5%22N+81&#176;09'19.9%22W/@28.1943197,-81.15773,1200m/data=!3m2!1e3!4b1!4m5!3m4!1s0x0:0x0!8m2!3d28.194315!4d-81.155536" TargetMode="External"/><Relationship Id="rId22" Type="http://schemas.openxmlformats.org/officeDocument/2006/relationships/hyperlink" Target="https://www.google.com/maps/place/28&#176;11'52.7%22N+81&#176;08'37.3%22W/@28.1979647,-81.145887,1200m/data=!3m2!1e3!4b1!4m5!3m4!1s0x0:0x0!8m2!3d28.19796!4d-81.143693" TargetMode="External"/><Relationship Id="rId27" Type="http://schemas.openxmlformats.org/officeDocument/2006/relationships/hyperlink" Target="https://www.google.com/maps/place/28&#176;11'35.9%22N+81&#176;08'23.7%22W/@28.1933127,-81.1421,1200m/data=!3m2!1e3!4b1!4m5!3m4!1s0x0:0x0!8m2!3d28.193308!4d-81.139906" TargetMode="External"/><Relationship Id="rId30" Type="http://schemas.openxmlformats.org/officeDocument/2006/relationships/hyperlink" Target="https://www.google.com/maps/place/28&#176;12'01.9%22N+81&#176;08'19.1%22W/@28.2005257,-81.140843,1200m/data=!3m2!1e3!4b1!4m5!3m4!1s0x0:0x0!8m2!3d28.200521!4d-81.138649" TargetMode="External"/><Relationship Id="rId35" Type="http://schemas.openxmlformats.org/officeDocument/2006/relationships/hyperlink" Target="https://www.google.com/maps/place/28&#176;12'18.9%22N+81&#176;08'14.0%22W/@28.2052617,-81.139406,1200m/data=!3m2!1e3!4b1!4m5!3m4!1s0x0:0x0!8m2!3d28.205257!4d-81.137212" TargetMode="External"/><Relationship Id="rId43" Type="http://schemas.openxmlformats.org/officeDocument/2006/relationships/hyperlink" Target="https://www.google.com/maps/place/28&#176;11'33.5%22N+81&#176;08'16.1%22W/@28.192636,-81.1394883,1314m/data=!3m2!1e3!4b1!4m5!3m4!1s0x0:0x0!8m2!3d28.192636!4d-81.137814" TargetMode="External"/><Relationship Id="rId48"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dimension ref="C3:N68"/>
  <sheetViews>
    <sheetView tabSelected="1" topLeftCell="B3" zoomScaleNormal="100" zoomScaleSheetLayoutView="100" workbookViewId="0">
      <pane xSplit="1" ySplit="4" topLeftCell="C7" activePane="bottomRight" state="frozen"/>
      <selection pane="topRight"/>
      <selection pane="bottomLeft"/>
      <selection pane="bottomRight"/>
    </sheetView>
  </sheetViews>
  <sheetFormatPr defaultColWidth="11.5703125" defaultRowHeight="12.75" customHeight="1"/>
  <cols>
    <col min="1" max="1" width="11.5703125" style="2"/>
    <col min="2" max="2" width="4.7109375" style="2" customWidth="1"/>
    <col min="3" max="3" width="5.140625" style="1" customWidth="1"/>
    <col min="4" max="4" width="4.5703125" style="2" customWidth="1"/>
    <col min="5" max="5" width="14.140625" style="2" customWidth="1"/>
    <col min="6" max="6" width="8" style="2" customWidth="1"/>
    <col min="7" max="12" width="4.7109375" style="2" customWidth="1"/>
    <col min="13" max="13" width="23.5703125" style="2" customWidth="1"/>
    <col min="14" max="14" width="25" style="2" customWidth="1"/>
    <col min="15" max="15" width="4.7109375" style="2" customWidth="1"/>
    <col min="16" max="16384" width="11.5703125" style="2"/>
  </cols>
  <sheetData>
    <row r="3" spans="3:14" ht="24" thickBot="1">
      <c r="C3" s="149" t="s">
        <v>59</v>
      </c>
      <c r="D3" s="149"/>
      <c r="E3" s="149"/>
      <c r="F3" s="149"/>
      <c r="G3" s="149"/>
      <c r="H3" s="149"/>
      <c r="I3" s="149"/>
      <c r="J3" s="149"/>
      <c r="K3" s="149"/>
      <c r="L3" s="149"/>
      <c r="M3" s="149"/>
      <c r="N3" s="149"/>
    </row>
    <row r="4" spans="3:14" ht="60">
      <c r="C4" s="150" t="s">
        <v>51</v>
      </c>
      <c r="D4" s="151" t="s">
        <v>2</v>
      </c>
      <c r="E4" s="125" t="s">
        <v>52</v>
      </c>
      <c r="F4" s="126" t="s">
        <v>53</v>
      </c>
      <c r="G4" s="119" t="s">
        <v>5</v>
      </c>
      <c r="H4" s="120" t="s">
        <v>6</v>
      </c>
      <c r="I4" s="120" t="s">
        <v>7</v>
      </c>
      <c r="J4" s="120" t="s">
        <v>8</v>
      </c>
      <c r="K4" s="120" t="s">
        <v>9</v>
      </c>
      <c r="L4" s="121" t="s">
        <v>10</v>
      </c>
      <c r="M4" s="118" t="s">
        <v>64</v>
      </c>
      <c r="N4" s="83" t="s">
        <v>11</v>
      </c>
    </row>
    <row r="5" spans="3:14" ht="30" customHeight="1">
      <c r="C5" s="152" t="s">
        <v>50</v>
      </c>
      <c r="D5" s="153"/>
      <c r="E5" s="153"/>
      <c r="F5" s="154"/>
      <c r="G5" s="155" t="s">
        <v>56</v>
      </c>
      <c r="H5" s="156"/>
      <c r="I5" s="156"/>
      <c r="J5" s="156"/>
      <c r="K5" s="156"/>
      <c r="L5" s="157"/>
      <c r="M5" s="128" t="s">
        <v>62</v>
      </c>
      <c r="N5" s="161" t="s">
        <v>63</v>
      </c>
    </row>
    <row r="6" spans="3:14" ht="27.75" customHeight="1" thickBot="1">
      <c r="C6" s="124"/>
      <c r="D6" s="163" t="s">
        <v>55</v>
      </c>
      <c r="E6" s="163"/>
      <c r="F6" s="127"/>
      <c r="G6" s="158"/>
      <c r="H6" s="159"/>
      <c r="I6" s="159"/>
      <c r="J6" s="159"/>
      <c r="K6" s="159"/>
      <c r="L6" s="160"/>
      <c r="M6" s="129">
        <f ca="1">TODAY()</f>
        <v>44002</v>
      </c>
      <c r="N6" s="162"/>
    </row>
    <row r="7" spans="3:14" ht="12.75" customHeight="1">
      <c r="C7" s="56">
        <v>1</v>
      </c>
      <c r="D7" s="146" t="s">
        <v>14</v>
      </c>
      <c r="E7" s="146"/>
      <c r="F7" s="66">
        <v>1.4</v>
      </c>
      <c r="G7" s="60"/>
      <c r="H7" s="57"/>
      <c r="I7" s="57"/>
      <c r="J7" s="57"/>
      <c r="K7" s="57" t="s">
        <v>15</v>
      </c>
      <c r="L7" s="63"/>
      <c r="M7" s="71" t="s">
        <v>16</v>
      </c>
      <c r="N7" s="77"/>
    </row>
    <row r="8" spans="3:14" ht="12.75" customHeight="1">
      <c r="C8" s="84">
        <v>2</v>
      </c>
      <c r="D8" s="130" t="s">
        <v>14</v>
      </c>
      <c r="E8" s="130"/>
      <c r="F8" s="85">
        <v>1</v>
      </c>
      <c r="G8" s="86"/>
      <c r="H8" s="87"/>
      <c r="I8" s="87"/>
      <c r="J8" s="87"/>
      <c r="K8" s="87" t="s">
        <v>15</v>
      </c>
      <c r="L8" s="88"/>
      <c r="M8" s="89" t="s">
        <v>16</v>
      </c>
      <c r="N8" s="90"/>
    </row>
    <row r="9" spans="3:14" ht="12.75" customHeight="1">
      <c r="C9" s="55">
        <v>3</v>
      </c>
      <c r="D9" s="131" t="s">
        <v>14</v>
      </c>
      <c r="E9" s="131"/>
      <c r="F9" s="67">
        <v>2.2999999999999998</v>
      </c>
      <c r="G9" s="61"/>
      <c r="H9" s="22"/>
      <c r="I9" s="22"/>
      <c r="J9" s="22" t="s">
        <v>15</v>
      </c>
      <c r="K9" s="22"/>
      <c r="L9" s="64"/>
      <c r="M9" s="72" t="s">
        <v>58</v>
      </c>
      <c r="N9" s="78" t="s">
        <v>57</v>
      </c>
    </row>
    <row r="10" spans="3:14" ht="12.75" customHeight="1">
      <c r="C10" s="84">
        <v>4</v>
      </c>
      <c r="D10" s="130" t="s">
        <v>17</v>
      </c>
      <c r="E10" s="130"/>
      <c r="F10" s="85">
        <v>3.7</v>
      </c>
      <c r="G10" s="86"/>
      <c r="H10" s="87" t="s">
        <v>15</v>
      </c>
      <c r="I10" s="87"/>
      <c r="J10" s="87"/>
      <c r="K10" s="87" t="s">
        <v>15</v>
      </c>
      <c r="L10" s="88"/>
      <c r="M10" s="89" t="s">
        <v>16</v>
      </c>
      <c r="N10" s="90"/>
    </row>
    <row r="11" spans="3:14" ht="12.75" customHeight="1">
      <c r="C11" s="55">
        <v>5</v>
      </c>
      <c r="D11" s="147" t="s">
        <v>18</v>
      </c>
      <c r="E11" s="147"/>
      <c r="F11" s="67">
        <v>2.8</v>
      </c>
      <c r="G11" s="61"/>
      <c r="H11" s="22" t="s">
        <v>15</v>
      </c>
      <c r="I11" s="22"/>
      <c r="J11" s="22"/>
      <c r="K11" s="22"/>
      <c r="L11" s="64"/>
      <c r="M11" s="72" t="s">
        <v>16</v>
      </c>
      <c r="N11" s="79"/>
    </row>
    <row r="12" spans="3:14" ht="12.75" customHeight="1">
      <c r="C12" s="84">
        <v>6</v>
      </c>
      <c r="D12" s="148" t="s">
        <v>19</v>
      </c>
      <c r="E12" s="148"/>
      <c r="F12" s="85">
        <v>3.1</v>
      </c>
      <c r="G12" s="86"/>
      <c r="H12" s="87"/>
      <c r="I12" s="87"/>
      <c r="J12" s="87"/>
      <c r="K12" s="87" t="s">
        <v>15</v>
      </c>
      <c r="L12" s="88"/>
      <c r="M12" s="89" t="s">
        <v>16</v>
      </c>
      <c r="N12" s="91"/>
    </row>
    <row r="13" spans="3:14" ht="12.75" customHeight="1">
      <c r="C13" s="55">
        <v>7</v>
      </c>
      <c r="D13" s="147" t="s">
        <v>20</v>
      </c>
      <c r="E13" s="147"/>
      <c r="F13" s="67">
        <v>3.1</v>
      </c>
      <c r="G13" s="61"/>
      <c r="H13" s="22"/>
      <c r="I13" s="22"/>
      <c r="J13" s="22"/>
      <c r="K13" s="22" t="s">
        <v>15</v>
      </c>
      <c r="L13" s="64"/>
      <c r="M13" s="72" t="s">
        <v>16</v>
      </c>
      <c r="N13" s="78"/>
    </row>
    <row r="14" spans="3:14" ht="12.75" customHeight="1">
      <c r="C14" s="84">
        <v>8</v>
      </c>
      <c r="D14" s="130" t="s">
        <v>21</v>
      </c>
      <c r="E14" s="130"/>
      <c r="F14" s="85">
        <v>3.5</v>
      </c>
      <c r="G14" s="86"/>
      <c r="H14" s="87" t="s">
        <v>15</v>
      </c>
      <c r="I14" s="87"/>
      <c r="J14" s="87"/>
      <c r="K14" s="87"/>
      <c r="L14" s="88"/>
      <c r="M14" s="89" t="s">
        <v>16</v>
      </c>
      <c r="N14" s="91"/>
    </row>
    <row r="15" spans="3:14" ht="12.75" customHeight="1">
      <c r="C15" s="55">
        <v>9</v>
      </c>
      <c r="D15" s="131" t="s">
        <v>21</v>
      </c>
      <c r="E15" s="131"/>
      <c r="F15" s="67">
        <v>1</v>
      </c>
      <c r="G15" s="61"/>
      <c r="H15" s="22"/>
      <c r="I15" s="22"/>
      <c r="J15" s="22"/>
      <c r="K15" s="22" t="s">
        <v>15</v>
      </c>
      <c r="L15" s="64"/>
      <c r="M15" s="72" t="s">
        <v>16</v>
      </c>
      <c r="N15" s="78"/>
    </row>
    <row r="16" spans="3:14" ht="12.75" customHeight="1">
      <c r="C16" s="84">
        <v>10</v>
      </c>
      <c r="D16" s="130" t="s">
        <v>22</v>
      </c>
      <c r="E16" s="130"/>
      <c r="F16" s="85">
        <v>3</v>
      </c>
      <c r="G16" s="86"/>
      <c r="H16" s="87"/>
      <c r="I16" s="87"/>
      <c r="J16" s="87"/>
      <c r="K16" s="87" t="s">
        <v>15</v>
      </c>
      <c r="L16" s="88"/>
      <c r="M16" s="89" t="s">
        <v>16</v>
      </c>
      <c r="N16" s="91"/>
    </row>
    <row r="17" spans="3:14" ht="12.75" customHeight="1">
      <c r="C17" s="55">
        <v>11</v>
      </c>
      <c r="D17" s="131" t="s">
        <v>23</v>
      </c>
      <c r="E17" s="131"/>
      <c r="F17" s="67">
        <v>1.8</v>
      </c>
      <c r="G17" s="61"/>
      <c r="H17" s="22" t="s">
        <v>15</v>
      </c>
      <c r="I17" s="22"/>
      <c r="J17" s="22"/>
      <c r="K17" s="22"/>
      <c r="L17" s="64"/>
      <c r="M17" s="72" t="s">
        <v>16</v>
      </c>
      <c r="N17" s="79"/>
    </row>
    <row r="18" spans="3:14" ht="12.75" customHeight="1">
      <c r="C18" s="84">
        <v>12</v>
      </c>
      <c r="D18" s="130" t="s">
        <v>24</v>
      </c>
      <c r="E18" s="130"/>
      <c r="F18" s="85">
        <v>1.7000000000000002</v>
      </c>
      <c r="G18" s="86"/>
      <c r="H18" s="87" t="s">
        <v>15</v>
      </c>
      <c r="I18" s="87"/>
      <c r="J18" s="87"/>
      <c r="K18" s="87"/>
      <c r="L18" s="88"/>
      <c r="M18" s="89" t="s">
        <v>16</v>
      </c>
      <c r="N18" s="90"/>
    </row>
    <row r="19" spans="3:14" ht="12.75" customHeight="1">
      <c r="C19" s="55">
        <v>13</v>
      </c>
      <c r="D19" s="131" t="s">
        <v>25</v>
      </c>
      <c r="E19" s="131"/>
      <c r="F19" s="67">
        <v>1.5</v>
      </c>
      <c r="G19" s="61"/>
      <c r="H19" s="22" t="s">
        <v>15</v>
      </c>
      <c r="I19" s="22"/>
      <c r="J19" s="22"/>
      <c r="K19" s="22"/>
      <c r="L19" s="64"/>
      <c r="M19" s="72"/>
      <c r="N19" s="79"/>
    </row>
    <row r="20" spans="3:14" ht="12.75" customHeight="1">
      <c r="C20" s="84">
        <v>14</v>
      </c>
      <c r="D20" s="130" t="s">
        <v>25</v>
      </c>
      <c r="E20" s="130"/>
      <c r="F20" s="85">
        <v>1.5</v>
      </c>
      <c r="G20" s="86"/>
      <c r="H20" s="87" t="s">
        <v>15</v>
      </c>
      <c r="I20" s="87"/>
      <c r="J20" s="87"/>
      <c r="K20" s="87"/>
      <c r="L20" s="88"/>
      <c r="M20" s="89"/>
      <c r="N20" s="90"/>
    </row>
    <row r="21" spans="3:14" ht="12.75" customHeight="1">
      <c r="C21" s="55">
        <v>15</v>
      </c>
      <c r="D21" s="131" t="s">
        <v>25</v>
      </c>
      <c r="E21" s="131"/>
      <c r="F21" s="67">
        <v>4</v>
      </c>
      <c r="G21" s="61"/>
      <c r="H21" s="22" t="s">
        <v>15</v>
      </c>
      <c r="I21" s="22"/>
      <c r="J21" s="22"/>
      <c r="K21" s="22"/>
      <c r="L21" s="64"/>
      <c r="M21" s="72"/>
      <c r="N21" s="79"/>
    </row>
    <row r="22" spans="3:14" ht="12.75" customHeight="1">
      <c r="C22" s="84">
        <v>16</v>
      </c>
      <c r="D22" s="130" t="s">
        <v>25</v>
      </c>
      <c r="E22" s="130"/>
      <c r="F22" s="85">
        <v>3.4</v>
      </c>
      <c r="G22" s="86"/>
      <c r="H22" s="87" t="s">
        <v>15</v>
      </c>
      <c r="I22" s="87"/>
      <c r="J22" s="87"/>
      <c r="K22" s="87"/>
      <c r="L22" s="88"/>
      <c r="M22" s="89"/>
      <c r="N22" s="90"/>
    </row>
    <row r="23" spans="3:14" ht="12.75" customHeight="1">
      <c r="C23" s="55">
        <v>17</v>
      </c>
      <c r="D23" s="131" t="s">
        <v>25</v>
      </c>
      <c r="E23" s="131"/>
      <c r="F23" s="67">
        <v>1.4</v>
      </c>
      <c r="G23" s="61"/>
      <c r="H23" s="22" t="s">
        <v>15</v>
      </c>
      <c r="I23" s="22"/>
      <c r="J23" s="22"/>
      <c r="K23" s="22"/>
      <c r="L23" s="64"/>
      <c r="M23" s="72"/>
      <c r="N23" s="78"/>
    </row>
    <row r="24" spans="3:14" ht="12.75" customHeight="1">
      <c r="C24" s="84">
        <v>18</v>
      </c>
      <c r="D24" s="130" t="s">
        <v>25</v>
      </c>
      <c r="E24" s="130"/>
      <c r="F24" s="85">
        <v>2</v>
      </c>
      <c r="G24" s="86"/>
      <c r="H24" s="87" t="s">
        <v>26</v>
      </c>
      <c r="I24" s="87"/>
      <c r="J24" s="87"/>
      <c r="K24" s="87"/>
      <c r="L24" s="88"/>
      <c r="M24" s="89"/>
      <c r="N24" s="91"/>
    </row>
    <row r="25" spans="3:14" ht="12.75" customHeight="1">
      <c r="C25" s="55">
        <v>19</v>
      </c>
      <c r="D25" s="131" t="s">
        <v>25</v>
      </c>
      <c r="E25" s="131"/>
      <c r="F25" s="67">
        <v>5.3</v>
      </c>
      <c r="G25" s="61"/>
      <c r="H25" s="22" t="s">
        <v>15</v>
      </c>
      <c r="I25" s="22"/>
      <c r="J25" s="22"/>
      <c r="K25" s="22"/>
      <c r="L25" s="64"/>
      <c r="M25" s="72"/>
      <c r="N25" s="78"/>
    </row>
    <row r="26" spans="3:14" ht="12.75" customHeight="1">
      <c r="C26" s="84">
        <v>20</v>
      </c>
      <c r="D26" s="130" t="s">
        <v>25</v>
      </c>
      <c r="E26" s="130"/>
      <c r="F26" s="85">
        <v>3.5</v>
      </c>
      <c r="G26" s="86"/>
      <c r="H26" s="87"/>
      <c r="I26" s="87"/>
      <c r="J26" s="87"/>
      <c r="K26" s="87"/>
      <c r="L26" s="88"/>
      <c r="M26" s="89"/>
      <c r="N26" s="91"/>
    </row>
    <row r="27" spans="3:14" ht="12.75" customHeight="1">
      <c r="C27" s="55">
        <v>21</v>
      </c>
      <c r="D27" s="131" t="s">
        <v>25</v>
      </c>
      <c r="E27" s="131"/>
      <c r="F27" s="67">
        <v>2.2999999999999998</v>
      </c>
      <c r="G27" s="61"/>
      <c r="H27" s="22" t="s">
        <v>15</v>
      </c>
      <c r="I27" s="22"/>
      <c r="J27" s="22"/>
      <c r="K27" s="22"/>
      <c r="L27" s="64"/>
      <c r="M27" s="72"/>
      <c r="N27" s="78"/>
    </row>
    <row r="28" spans="3:14" ht="12.75" customHeight="1">
      <c r="C28" s="84">
        <v>22</v>
      </c>
      <c r="D28" s="130" t="s">
        <v>25</v>
      </c>
      <c r="E28" s="130"/>
      <c r="F28" s="85">
        <v>3.2</v>
      </c>
      <c r="G28" s="86"/>
      <c r="H28" s="87" t="s">
        <v>26</v>
      </c>
      <c r="I28" s="87"/>
      <c r="J28" s="87"/>
      <c r="K28" s="87"/>
      <c r="L28" s="88"/>
      <c r="M28" s="89"/>
      <c r="N28" s="91"/>
    </row>
    <row r="29" spans="3:14" ht="12.75" customHeight="1">
      <c r="C29" s="55">
        <v>23</v>
      </c>
      <c r="D29" s="131" t="s">
        <v>25</v>
      </c>
      <c r="E29" s="131"/>
      <c r="F29" s="67">
        <v>2</v>
      </c>
      <c r="G29" s="61"/>
      <c r="H29" s="22" t="s">
        <v>15</v>
      </c>
      <c r="I29" s="22"/>
      <c r="J29" s="22"/>
      <c r="K29" s="22"/>
      <c r="L29" s="64"/>
      <c r="M29" s="72"/>
      <c r="N29" s="78"/>
    </row>
    <row r="30" spans="3:14" ht="12.75" customHeight="1">
      <c r="C30" s="84">
        <v>24</v>
      </c>
      <c r="D30" s="130" t="s">
        <v>25</v>
      </c>
      <c r="E30" s="130"/>
      <c r="F30" s="85">
        <v>2</v>
      </c>
      <c r="G30" s="86"/>
      <c r="H30" s="87" t="s">
        <v>15</v>
      </c>
      <c r="I30" s="87"/>
      <c r="J30" s="87"/>
      <c r="K30" s="87"/>
      <c r="L30" s="88"/>
      <c r="M30" s="89"/>
      <c r="N30" s="90"/>
    </row>
    <row r="31" spans="3:14" ht="12.75" customHeight="1">
      <c r="C31" s="55">
        <v>25</v>
      </c>
      <c r="D31" s="131" t="s">
        <v>25</v>
      </c>
      <c r="E31" s="131"/>
      <c r="F31" s="67">
        <v>0.5</v>
      </c>
      <c r="G31" s="61"/>
      <c r="H31" s="22" t="s">
        <v>26</v>
      </c>
      <c r="I31" s="22"/>
      <c r="J31" s="22"/>
      <c r="K31" s="22"/>
      <c r="L31" s="64"/>
      <c r="M31" s="73"/>
      <c r="N31" s="80"/>
    </row>
    <row r="32" spans="3:14" ht="12.75" customHeight="1">
      <c r="C32" s="84">
        <v>26</v>
      </c>
      <c r="D32" s="130" t="s">
        <v>25</v>
      </c>
      <c r="E32" s="130"/>
      <c r="F32" s="85">
        <v>0.7</v>
      </c>
      <c r="G32" s="86"/>
      <c r="H32" s="87"/>
      <c r="I32" s="87"/>
      <c r="J32" s="87"/>
      <c r="K32" s="87"/>
      <c r="L32" s="88"/>
      <c r="M32" s="89"/>
      <c r="N32" s="91"/>
    </row>
    <row r="33" spans="3:14" ht="12.75" customHeight="1">
      <c r="C33" s="55">
        <v>27</v>
      </c>
      <c r="D33" s="131" t="s">
        <v>25</v>
      </c>
      <c r="E33" s="131"/>
      <c r="F33" s="67">
        <v>0.7</v>
      </c>
      <c r="G33" s="61"/>
      <c r="H33" s="22" t="s">
        <v>26</v>
      </c>
      <c r="I33" s="22"/>
      <c r="J33" s="22"/>
      <c r="K33" s="22"/>
      <c r="L33" s="64"/>
      <c r="M33" s="72"/>
      <c r="N33" s="78"/>
    </row>
    <row r="34" spans="3:14" ht="12.75" customHeight="1">
      <c r="C34" s="84">
        <v>28</v>
      </c>
      <c r="D34" s="130" t="s">
        <v>25</v>
      </c>
      <c r="E34" s="130"/>
      <c r="F34" s="85">
        <v>1.3</v>
      </c>
      <c r="G34" s="86"/>
      <c r="H34" s="87" t="s">
        <v>15</v>
      </c>
      <c r="I34" s="87"/>
      <c r="J34" s="87"/>
      <c r="K34" s="87"/>
      <c r="L34" s="88"/>
      <c r="M34" s="89"/>
      <c r="N34" s="91"/>
    </row>
    <row r="35" spans="3:14" ht="12.75" customHeight="1">
      <c r="C35" s="55">
        <v>29</v>
      </c>
      <c r="D35" s="131" t="s">
        <v>25</v>
      </c>
      <c r="E35" s="131"/>
      <c r="F35" s="67">
        <v>1.2</v>
      </c>
      <c r="G35" s="61"/>
      <c r="H35" s="22" t="s">
        <v>15</v>
      </c>
      <c r="I35" s="22"/>
      <c r="J35" s="22"/>
      <c r="K35" s="22"/>
      <c r="L35" s="64"/>
      <c r="M35" s="72"/>
      <c r="N35" s="78"/>
    </row>
    <row r="36" spans="3:14" ht="12.75" customHeight="1">
      <c r="C36" s="84">
        <v>30</v>
      </c>
      <c r="D36" s="130" t="s">
        <v>25</v>
      </c>
      <c r="E36" s="130"/>
      <c r="F36" s="85">
        <v>2.2999999999999998</v>
      </c>
      <c r="G36" s="86"/>
      <c r="H36" s="87" t="s">
        <v>15</v>
      </c>
      <c r="I36" s="87"/>
      <c r="J36" s="87"/>
      <c r="K36" s="87"/>
      <c r="L36" s="88"/>
      <c r="M36" s="89"/>
      <c r="N36" s="91"/>
    </row>
    <row r="37" spans="3:14" ht="12.75" customHeight="1">
      <c r="C37" s="55">
        <v>31</v>
      </c>
      <c r="D37" s="131" t="s">
        <v>25</v>
      </c>
      <c r="E37" s="131"/>
      <c r="F37" s="67">
        <v>1.1000000000000001</v>
      </c>
      <c r="G37" s="61"/>
      <c r="H37" s="22" t="s">
        <v>26</v>
      </c>
      <c r="I37" s="22"/>
      <c r="J37" s="22"/>
      <c r="K37" s="22"/>
      <c r="L37" s="64"/>
      <c r="M37" s="72"/>
      <c r="N37" s="78"/>
    </row>
    <row r="38" spans="3:14" ht="12.75" customHeight="1">
      <c r="C38" s="84">
        <v>32</v>
      </c>
      <c r="D38" s="130" t="s">
        <v>25</v>
      </c>
      <c r="E38" s="130"/>
      <c r="F38" s="85">
        <v>2</v>
      </c>
      <c r="G38" s="86"/>
      <c r="H38" s="87" t="s">
        <v>15</v>
      </c>
      <c r="I38" s="87"/>
      <c r="J38" s="87"/>
      <c r="K38" s="87"/>
      <c r="L38" s="88"/>
      <c r="M38" s="89"/>
      <c r="N38" s="91"/>
    </row>
    <row r="39" spans="3:14" ht="12.75" customHeight="1">
      <c r="C39" s="55">
        <v>33</v>
      </c>
      <c r="D39" s="131" t="s">
        <v>27</v>
      </c>
      <c r="E39" s="131"/>
      <c r="F39" s="67">
        <v>1.3</v>
      </c>
      <c r="G39" s="61"/>
      <c r="H39" s="22" t="s">
        <v>15</v>
      </c>
      <c r="I39" s="22"/>
      <c r="J39" s="22"/>
      <c r="K39" s="22"/>
      <c r="L39" s="64"/>
      <c r="M39" s="72"/>
      <c r="N39" s="78"/>
    </row>
    <row r="40" spans="3:14" ht="12.75" customHeight="1">
      <c r="C40" s="84">
        <v>34</v>
      </c>
      <c r="D40" s="130" t="s">
        <v>27</v>
      </c>
      <c r="E40" s="130"/>
      <c r="F40" s="85">
        <v>0</v>
      </c>
      <c r="G40" s="86"/>
      <c r="H40" s="87"/>
      <c r="I40" s="87"/>
      <c r="J40" s="87"/>
      <c r="K40" s="87"/>
      <c r="L40" s="88"/>
      <c r="M40" s="92" t="s">
        <v>28</v>
      </c>
      <c r="N40" s="91"/>
    </row>
    <row r="41" spans="3:14" ht="12.75" customHeight="1">
      <c r="C41" s="55">
        <v>35</v>
      </c>
      <c r="D41" s="131" t="s">
        <v>27</v>
      </c>
      <c r="E41" s="131"/>
      <c r="F41" s="67">
        <v>0</v>
      </c>
      <c r="G41" s="61"/>
      <c r="H41" s="22"/>
      <c r="I41" s="22"/>
      <c r="J41" s="22"/>
      <c r="K41" s="22"/>
      <c r="L41" s="64"/>
      <c r="M41" s="74" t="s">
        <v>28</v>
      </c>
      <c r="N41" s="78"/>
    </row>
    <row r="42" spans="3:14" ht="12.75" customHeight="1">
      <c r="C42" s="84">
        <v>36</v>
      </c>
      <c r="D42" s="130" t="s">
        <v>29</v>
      </c>
      <c r="E42" s="130"/>
      <c r="F42" s="85">
        <v>0</v>
      </c>
      <c r="G42" s="86"/>
      <c r="H42" s="87"/>
      <c r="I42" s="87"/>
      <c r="J42" s="87"/>
      <c r="K42" s="87"/>
      <c r="L42" s="88"/>
      <c r="M42" s="92" t="s">
        <v>28</v>
      </c>
      <c r="N42" s="91"/>
    </row>
    <row r="43" spans="3:14" ht="12.75" customHeight="1">
      <c r="C43" s="55">
        <v>37</v>
      </c>
      <c r="D43" s="131" t="s">
        <v>30</v>
      </c>
      <c r="E43" s="131"/>
      <c r="F43" s="67">
        <v>3</v>
      </c>
      <c r="G43" s="61"/>
      <c r="H43" s="22"/>
      <c r="I43" s="22"/>
      <c r="J43" s="22" t="s">
        <v>15</v>
      </c>
      <c r="K43" s="22"/>
      <c r="L43" s="64"/>
      <c r="M43" s="75" t="s">
        <v>16</v>
      </c>
      <c r="N43" s="81"/>
    </row>
    <row r="44" spans="3:14" ht="12.75" customHeight="1">
      <c r="C44" s="84">
        <v>38</v>
      </c>
      <c r="D44" s="130" t="s">
        <v>30</v>
      </c>
      <c r="E44" s="130"/>
      <c r="F44" s="85">
        <v>0.5</v>
      </c>
      <c r="G44" s="86"/>
      <c r="H44" s="87"/>
      <c r="I44" s="87"/>
      <c r="J44" s="87" t="s">
        <v>15</v>
      </c>
      <c r="K44" s="87"/>
      <c r="L44" s="88"/>
      <c r="M44" s="93" t="s">
        <v>16</v>
      </c>
      <c r="N44" s="94"/>
    </row>
    <row r="45" spans="3:14" ht="12.75" customHeight="1">
      <c r="C45" s="55">
        <v>39</v>
      </c>
      <c r="D45" s="131" t="s">
        <v>31</v>
      </c>
      <c r="E45" s="131"/>
      <c r="F45" s="67">
        <v>3.3</v>
      </c>
      <c r="G45" s="61"/>
      <c r="H45" s="22"/>
      <c r="I45" s="22"/>
      <c r="J45" s="22" t="s">
        <v>15</v>
      </c>
      <c r="K45" s="22"/>
      <c r="L45" s="64"/>
      <c r="M45" s="75" t="s">
        <v>16</v>
      </c>
      <c r="N45" s="81"/>
    </row>
    <row r="46" spans="3:14" ht="12.75" customHeight="1">
      <c r="C46" s="84">
        <v>40</v>
      </c>
      <c r="D46" s="130" t="s">
        <v>31</v>
      </c>
      <c r="E46" s="130"/>
      <c r="F46" s="85">
        <v>1.4</v>
      </c>
      <c r="G46" s="86"/>
      <c r="H46" s="87"/>
      <c r="I46" s="87"/>
      <c r="J46" s="87" t="s">
        <v>15</v>
      </c>
      <c r="K46" s="87"/>
      <c r="L46" s="88"/>
      <c r="M46" s="93" t="s">
        <v>16</v>
      </c>
      <c r="N46" s="94"/>
    </row>
    <row r="47" spans="3:14" ht="12.75" customHeight="1">
      <c r="C47" s="55">
        <v>41</v>
      </c>
      <c r="D47" s="131" t="s">
        <v>31</v>
      </c>
      <c r="E47" s="131"/>
      <c r="F47" s="67">
        <v>2.2999999999999998</v>
      </c>
      <c r="G47" s="61" t="s">
        <v>15</v>
      </c>
      <c r="H47" s="22"/>
      <c r="I47" s="22"/>
      <c r="J47" s="22"/>
      <c r="K47" s="22"/>
      <c r="L47" s="64"/>
      <c r="M47" s="75" t="s">
        <v>16</v>
      </c>
      <c r="N47" s="81"/>
    </row>
    <row r="48" spans="3:14" ht="12.75" customHeight="1">
      <c r="C48" s="84">
        <v>42</v>
      </c>
      <c r="D48" s="130" t="s">
        <v>31</v>
      </c>
      <c r="E48" s="130"/>
      <c r="F48" s="85">
        <v>5.2</v>
      </c>
      <c r="G48" s="86" t="s">
        <v>15</v>
      </c>
      <c r="H48" s="87"/>
      <c r="I48" s="87"/>
      <c r="J48" s="87"/>
      <c r="K48" s="87"/>
      <c r="L48" s="88"/>
      <c r="M48" s="93" t="s">
        <v>16</v>
      </c>
      <c r="N48" s="94"/>
    </row>
    <row r="49" spans="3:14" ht="12.75" customHeight="1">
      <c r="C49" s="55">
        <v>43</v>
      </c>
      <c r="D49" s="131" t="s">
        <v>32</v>
      </c>
      <c r="E49" s="131"/>
      <c r="F49" s="67">
        <v>3</v>
      </c>
      <c r="G49" s="61" t="s">
        <v>26</v>
      </c>
      <c r="H49" s="22"/>
      <c r="I49" s="22"/>
      <c r="J49" s="22"/>
      <c r="K49" s="22"/>
      <c r="L49" s="64"/>
      <c r="M49" s="75" t="s">
        <v>58</v>
      </c>
      <c r="N49" s="81" t="s">
        <v>57</v>
      </c>
    </row>
    <row r="50" spans="3:14" ht="12.75" customHeight="1">
      <c r="C50" s="84">
        <v>44</v>
      </c>
      <c r="D50" s="130" t="s">
        <v>33</v>
      </c>
      <c r="E50" s="130"/>
      <c r="F50" s="85">
        <v>6</v>
      </c>
      <c r="G50" s="86"/>
      <c r="H50" s="87"/>
      <c r="I50" s="87" t="s">
        <v>15</v>
      </c>
      <c r="J50" s="87"/>
      <c r="K50" s="87"/>
      <c r="L50" s="88"/>
      <c r="M50" s="95" t="s">
        <v>16</v>
      </c>
      <c r="N50" s="96"/>
    </row>
    <row r="51" spans="3:14" ht="12.75" customHeight="1">
      <c r="C51" s="55">
        <v>45</v>
      </c>
      <c r="D51" s="131" t="s">
        <v>33</v>
      </c>
      <c r="E51" s="131"/>
      <c r="F51" s="67">
        <v>3.6</v>
      </c>
      <c r="G51" s="61"/>
      <c r="H51" s="22"/>
      <c r="I51" s="22" t="s">
        <v>15</v>
      </c>
      <c r="J51" s="22"/>
      <c r="K51" s="22"/>
      <c r="L51" s="64"/>
      <c r="M51" s="72" t="s">
        <v>16</v>
      </c>
      <c r="N51" s="79"/>
    </row>
    <row r="52" spans="3:14" ht="12.75" customHeight="1">
      <c r="C52" s="84">
        <v>46</v>
      </c>
      <c r="D52" s="130" t="s">
        <v>33</v>
      </c>
      <c r="E52" s="130"/>
      <c r="F52" s="85">
        <v>2</v>
      </c>
      <c r="G52" s="86"/>
      <c r="H52" s="87"/>
      <c r="I52" s="87" t="s">
        <v>26</v>
      </c>
      <c r="J52" s="87"/>
      <c r="K52" s="87"/>
      <c r="L52" s="88"/>
      <c r="M52" s="95" t="s">
        <v>16</v>
      </c>
      <c r="N52" s="90"/>
    </row>
    <row r="53" spans="3:14" ht="12.75" customHeight="1">
      <c r="C53" s="58">
        <v>47</v>
      </c>
      <c r="D53" s="132" t="s">
        <v>34</v>
      </c>
      <c r="E53" s="133"/>
      <c r="F53" s="70">
        <v>0.4</v>
      </c>
      <c r="G53" s="62"/>
      <c r="H53" s="59"/>
      <c r="I53" s="59" t="s">
        <v>15</v>
      </c>
      <c r="J53" s="59"/>
      <c r="K53" s="59"/>
      <c r="L53" s="65"/>
      <c r="M53" s="76" t="s">
        <v>16</v>
      </c>
      <c r="N53" s="82"/>
    </row>
    <row r="54" spans="3:14" ht="12.75" customHeight="1">
      <c r="C54" s="97">
        <v>48</v>
      </c>
      <c r="D54" s="138" t="s">
        <v>54</v>
      </c>
      <c r="E54" s="139"/>
      <c r="F54" s="98">
        <v>0</v>
      </c>
      <c r="G54" s="99"/>
      <c r="H54" s="100"/>
      <c r="I54" s="122" t="s">
        <v>15</v>
      </c>
      <c r="J54" s="100"/>
      <c r="K54" s="100"/>
      <c r="L54" s="101"/>
      <c r="M54" s="102" t="s">
        <v>16</v>
      </c>
      <c r="N54" s="103"/>
    </row>
    <row r="55" spans="3:14" ht="6.75" customHeight="1">
      <c r="C55" s="104"/>
      <c r="D55" s="105"/>
      <c r="E55" s="105"/>
      <c r="F55" s="106"/>
      <c r="G55" s="107"/>
      <c r="H55" s="107"/>
      <c r="I55" s="107"/>
      <c r="J55" s="107"/>
      <c r="K55" s="107"/>
      <c r="L55" s="107"/>
      <c r="M55" s="108"/>
      <c r="N55" s="109"/>
    </row>
    <row r="56" spans="3:14" ht="12.75" customHeight="1">
      <c r="C56" s="68"/>
      <c r="D56" s="142" t="s">
        <v>47</v>
      </c>
      <c r="E56" s="143"/>
      <c r="F56" s="69">
        <f>SUM(F7:F54)</f>
        <v>102.29999999999998</v>
      </c>
      <c r="G56" s="144" t="s">
        <v>35</v>
      </c>
      <c r="H56" s="144"/>
      <c r="I56" s="144"/>
      <c r="J56" s="144"/>
      <c r="K56" s="144"/>
      <c r="L56" s="144"/>
      <c r="M56" s="144"/>
      <c r="N56" s="145"/>
    </row>
    <row r="57" spans="3:14" ht="12.75" customHeight="1">
      <c r="C57" s="68"/>
      <c r="D57" s="142" t="s">
        <v>36</v>
      </c>
      <c r="E57" s="143"/>
      <c r="F57" s="69">
        <f>F56/5</f>
        <v>20.459999999999997</v>
      </c>
      <c r="G57" s="144" t="s">
        <v>37</v>
      </c>
      <c r="H57" s="144"/>
      <c r="I57" s="144"/>
      <c r="J57" s="144"/>
      <c r="K57" s="144"/>
      <c r="L57" s="144"/>
      <c r="M57" s="144"/>
      <c r="N57" s="145"/>
    </row>
    <row r="58" spans="3:14" ht="6.75" customHeight="1">
      <c r="C58" s="110"/>
      <c r="D58" s="111"/>
      <c r="E58" s="111"/>
      <c r="F58" s="112"/>
      <c r="G58" s="113"/>
      <c r="H58" s="114"/>
      <c r="I58" s="114"/>
      <c r="J58" s="114"/>
      <c r="K58" s="114"/>
      <c r="L58" s="114"/>
      <c r="M58" s="114"/>
      <c r="N58" s="115"/>
    </row>
    <row r="59" spans="3:14" ht="12.75" customHeight="1">
      <c r="C59" s="140" t="s">
        <v>38</v>
      </c>
      <c r="D59" s="141"/>
      <c r="E59" s="141"/>
      <c r="F59" s="134" t="s">
        <v>60</v>
      </c>
      <c r="G59" s="134"/>
      <c r="H59" s="134"/>
      <c r="I59" s="134"/>
      <c r="J59" s="134"/>
      <c r="K59" s="134"/>
      <c r="L59" s="134"/>
      <c r="M59" s="134"/>
      <c r="N59" s="135"/>
    </row>
    <row r="60" spans="3:14" ht="12.75" customHeight="1">
      <c r="C60" s="110"/>
      <c r="D60" s="112"/>
      <c r="E60" s="112"/>
      <c r="F60" s="134"/>
      <c r="G60" s="134"/>
      <c r="H60" s="134"/>
      <c r="I60" s="134"/>
      <c r="J60" s="134"/>
      <c r="K60" s="134"/>
      <c r="L60" s="134"/>
      <c r="M60" s="134"/>
      <c r="N60" s="135"/>
    </row>
    <row r="61" spans="3:14" ht="12.75" customHeight="1">
      <c r="C61" s="110"/>
      <c r="D61" s="112"/>
      <c r="E61" s="112"/>
      <c r="F61" s="134"/>
      <c r="G61" s="134"/>
      <c r="H61" s="134"/>
      <c r="I61" s="134"/>
      <c r="J61" s="134"/>
      <c r="K61" s="134"/>
      <c r="L61" s="134"/>
      <c r="M61" s="134"/>
      <c r="N61" s="135"/>
    </row>
    <row r="62" spans="3:14" ht="12.75" customHeight="1">
      <c r="C62" s="110"/>
      <c r="D62" s="112"/>
      <c r="E62" s="112"/>
      <c r="F62" s="134"/>
      <c r="G62" s="134"/>
      <c r="H62" s="134"/>
      <c r="I62" s="134"/>
      <c r="J62" s="134"/>
      <c r="K62" s="134"/>
      <c r="L62" s="134"/>
      <c r="M62" s="134"/>
      <c r="N62" s="135"/>
    </row>
    <row r="63" spans="3:14" ht="12.75" customHeight="1">
      <c r="C63" s="110"/>
      <c r="D63" s="112"/>
      <c r="E63" s="112"/>
      <c r="F63" s="134"/>
      <c r="G63" s="134"/>
      <c r="H63" s="134"/>
      <c r="I63" s="134"/>
      <c r="J63" s="134"/>
      <c r="K63" s="134"/>
      <c r="L63" s="134"/>
      <c r="M63" s="134"/>
      <c r="N63" s="135"/>
    </row>
    <row r="64" spans="3:14" ht="12.75" customHeight="1">
      <c r="C64" s="110"/>
      <c r="D64" s="112"/>
      <c r="E64" s="112"/>
      <c r="F64" s="134"/>
      <c r="G64" s="134"/>
      <c r="H64" s="134"/>
      <c r="I64" s="134"/>
      <c r="J64" s="134"/>
      <c r="K64" s="134"/>
      <c r="L64" s="134"/>
      <c r="M64" s="134"/>
      <c r="N64" s="135"/>
    </row>
    <row r="65" spans="3:14" ht="12.75" customHeight="1">
      <c r="C65" s="110"/>
      <c r="D65" s="112"/>
      <c r="E65" s="112"/>
      <c r="F65" s="134"/>
      <c r="G65" s="134"/>
      <c r="H65" s="134"/>
      <c r="I65" s="134"/>
      <c r="J65" s="134"/>
      <c r="K65" s="134"/>
      <c r="L65" s="134"/>
      <c r="M65" s="134"/>
      <c r="N65" s="135"/>
    </row>
    <row r="66" spans="3:14" ht="12.75" customHeight="1" thickBot="1">
      <c r="C66" s="116"/>
      <c r="D66" s="117"/>
      <c r="E66" s="117"/>
      <c r="F66" s="136"/>
      <c r="G66" s="136"/>
      <c r="H66" s="136"/>
      <c r="I66" s="136"/>
      <c r="J66" s="136"/>
      <c r="K66" s="136"/>
      <c r="L66" s="136"/>
      <c r="M66" s="136"/>
      <c r="N66" s="137"/>
    </row>
    <row r="68" spans="3:14" ht="12.75" customHeight="1">
      <c r="N68" s="2" t="s">
        <v>39</v>
      </c>
    </row>
  </sheetData>
  <sheetProtection selectLockedCells="1" selectUnlockedCells="1"/>
  <mergeCells count="60">
    <mergeCell ref="C3:N3"/>
    <mergeCell ref="C4:D4"/>
    <mergeCell ref="C5:F5"/>
    <mergeCell ref="G5:L6"/>
    <mergeCell ref="N5:N6"/>
    <mergeCell ref="D6:E6"/>
    <mergeCell ref="D18:E18"/>
    <mergeCell ref="D7:E7"/>
    <mergeCell ref="D8:E8"/>
    <mergeCell ref="D9:E9"/>
    <mergeCell ref="D10:E10"/>
    <mergeCell ref="D11:E11"/>
    <mergeCell ref="D12:E12"/>
    <mergeCell ref="D13:E13"/>
    <mergeCell ref="D14:E14"/>
    <mergeCell ref="D15:E15"/>
    <mergeCell ref="D16:E16"/>
    <mergeCell ref="D17:E17"/>
    <mergeCell ref="D24:E24"/>
    <mergeCell ref="D28:E28"/>
    <mergeCell ref="D29:E29"/>
    <mergeCell ref="D40:E40"/>
    <mergeCell ref="D41:E41"/>
    <mergeCell ref="D30:E30"/>
    <mergeCell ref="D39:E39"/>
    <mergeCell ref="D37:E37"/>
    <mergeCell ref="D38:E38"/>
    <mergeCell ref="D35:E35"/>
    <mergeCell ref="D36:E36"/>
    <mergeCell ref="D19:E19"/>
    <mergeCell ref="D20:E20"/>
    <mergeCell ref="D21:E21"/>
    <mergeCell ref="D22:E22"/>
    <mergeCell ref="D23:E23"/>
    <mergeCell ref="F59:N66"/>
    <mergeCell ref="D54:E54"/>
    <mergeCell ref="D25:E25"/>
    <mergeCell ref="D42:E42"/>
    <mergeCell ref="D31:E31"/>
    <mergeCell ref="D32:E32"/>
    <mergeCell ref="D33:E33"/>
    <mergeCell ref="D34:E34"/>
    <mergeCell ref="C59:E59"/>
    <mergeCell ref="D49:E49"/>
    <mergeCell ref="D56:E56"/>
    <mergeCell ref="D26:E26"/>
    <mergeCell ref="D27:E27"/>
    <mergeCell ref="G56:N56"/>
    <mergeCell ref="D57:E57"/>
    <mergeCell ref="G57:N57"/>
    <mergeCell ref="D43:E43"/>
    <mergeCell ref="D44:E44"/>
    <mergeCell ref="D45:E45"/>
    <mergeCell ref="D46:E46"/>
    <mergeCell ref="D47:E47"/>
    <mergeCell ref="D48:E48"/>
    <mergeCell ref="D50:E50"/>
    <mergeCell ref="D51:E51"/>
    <mergeCell ref="D52:E52"/>
    <mergeCell ref="D53:E53"/>
  </mergeCells>
  <phoneticPr fontId="25" type="noConversion"/>
  <hyperlinks>
    <hyperlink ref="C5" location="Map!B2" display="Map!B2"/>
    <hyperlink ref="D7" r:id="rId1"/>
    <hyperlink ref="D8" r:id="rId2"/>
    <hyperlink ref="D9" r:id="rId3"/>
    <hyperlink ref="D10" r:id="rId4"/>
    <hyperlink ref="D11" r:id="rId5"/>
    <hyperlink ref="D12" r:id="rId6"/>
    <hyperlink ref="D13" r:id="rId7"/>
    <hyperlink ref="D14" r:id="rId8"/>
    <hyperlink ref="D15" r:id="rId9"/>
    <hyperlink ref="D16" r:id="rId10"/>
    <hyperlink ref="D17" r:id="rId11"/>
    <hyperlink ref="D18" r:id="rId12"/>
    <hyperlink ref="D19" r:id="rId13"/>
    <hyperlink ref="D20" r:id="rId14"/>
    <hyperlink ref="D21" r:id="rId15"/>
    <hyperlink ref="D22" r:id="rId16"/>
    <hyperlink ref="D23" r:id="rId17"/>
    <hyperlink ref="D24" r:id="rId18"/>
    <hyperlink ref="D25" r:id="rId19"/>
    <hyperlink ref="D26" r:id="rId20"/>
    <hyperlink ref="D27" r:id="rId21"/>
    <hyperlink ref="D28" r:id="rId22"/>
    <hyperlink ref="D29" r:id="rId23"/>
    <hyperlink ref="D30" r:id="rId24"/>
    <hyperlink ref="D31" r:id="rId25"/>
    <hyperlink ref="D32" r:id="rId26"/>
    <hyperlink ref="D33" r:id="rId27"/>
    <hyperlink ref="D34" r:id="rId28"/>
    <hyperlink ref="D35" r:id="rId29"/>
    <hyperlink ref="D36" r:id="rId30"/>
    <hyperlink ref="D37" r:id="rId31"/>
    <hyperlink ref="D38" r:id="rId32"/>
    <hyperlink ref="D39" r:id="rId33"/>
    <hyperlink ref="D40" r:id="rId34"/>
    <hyperlink ref="D41" r:id="rId35"/>
    <hyperlink ref="D42" r:id="rId36"/>
    <hyperlink ref="D43" r:id="rId37"/>
    <hyperlink ref="D44" r:id="rId38"/>
    <hyperlink ref="D45" r:id="rId39"/>
    <hyperlink ref="D46" r:id="rId40"/>
    <hyperlink ref="D47" r:id="rId41"/>
    <hyperlink ref="D48" r:id="rId42"/>
    <hyperlink ref="D49" r:id="rId43"/>
    <hyperlink ref="D50" r:id="rId44"/>
    <hyperlink ref="D51" r:id="rId45"/>
    <hyperlink ref="D52" r:id="rId46"/>
    <hyperlink ref="D53" r:id="rId47"/>
  </hyperlinks>
  <printOptions horizontalCentered="1"/>
  <pageMargins left="0.2" right="0.2" top="0.85" bottom="0.85" header="0.5" footer="0.5"/>
  <pageSetup paperSize="3" scale="125" firstPageNumber="0" orientation="portrait" r:id="rId48"/>
  <headerFooter alignWithMargins="0">
    <oddFooter>&amp;CPage &amp;P</oddFooter>
  </headerFooter>
  <colBreaks count="1" manualBreakCount="1">
    <brk id="14" max="1048575" man="1"/>
  </colBreaks>
</worksheet>
</file>

<file path=xl/worksheets/sheet2.xml><?xml version="1.0" encoding="utf-8"?>
<worksheet xmlns="http://schemas.openxmlformats.org/spreadsheetml/2006/main" xmlns:r="http://schemas.openxmlformats.org/officeDocument/2006/relationships">
  <sheetPr>
    <pageSetUpPr fitToPage="1"/>
  </sheetPr>
  <dimension ref="B1:C2"/>
  <sheetViews>
    <sheetView zoomScaleNormal="100" workbookViewId="0"/>
  </sheetViews>
  <sheetFormatPr defaultColWidth="12.7109375" defaultRowHeight="15.75"/>
  <cols>
    <col min="1" max="1" width="1.28515625" style="44" customWidth="1"/>
    <col min="2" max="16384" width="12.7109375" style="44"/>
  </cols>
  <sheetData>
    <row r="1" spans="2:3" ht="6.75" customHeight="1">
      <c r="B1" s="123"/>
    </row>
    <row r="2" spans="2:3">
      <c r="B2" s="123" t="s">
        <v>61</v>
      </c>
      <c r="C2" s="45" t="s">
        <v>40</v>
      </c>
    </row>
  </sheetData>
  <sheetProtection selectLockedCells="1" selectUnlockedCells="1"/>
  <phoneticPr fontId="25" type="noConversion"/>
  <hyperlinks>
    <hyperlink ref="C2" location="Jan! 2017.A1" display="BACK"/>
    <hyperlink ref="B2" location="Data!A1" display="Data!A1"/>
  </hyperlinks>
  <printOptions horizontalCentered="1" verticalCentered="1"/>
  <pageMargins left="0.2" right="0.2" top="0.5" bottom="0.5" header="0.25" footer="0.25"/>
  <pageSetup scale="72" firstPageNumber="0" orientation="landscape" r:id="rId1"/>
  <headerFooter alignWithMargins="0">
    <oddHeader>&amp;C&amp;"Arial,Bold"&amp;18Harmony District Ponds Map</oddHeader>
    <oddFooter>&amp;CPage &amp;P</oddFooter>
  </headerFooter>
  <drawing r:id="rId2"/>
</worksheet>
</file>

<file path=xl/worksheets/sheet3.xml><?xml version="1.0" encoding="utf-8"?>
<worksheet xmlns="http://schemas.openxmlformats.org/spreadsheetml/2006/main" xmlns:r="http://schemas.openxmlformats.org/officeDocument/2006/relationships">
  <dimension ref="A1:L62"/>
  <sheetViews>
    <sheetView topLeftCell="A3" zoomScale="118" zoomScaleNormal="118" workbookViewId="0">
      <selection activeCell="O27" sqref="O27"/>
    </sheetView>
  </sheetViews>
  <sheetFormatPr defaultColWidth="11.5703125" defaultRowHeight="12.75"/>
  <cols>
    <col min="1" max="1" width="5.140625" style="1" customWidth="1"/>
    <col min="2" max="2" width="6.85546875" style="2" customWidth="1"/>
    <col min="3" max="3" width="9.5703125" style="2" customWidth="1"/>
    <col min="4" max="4" width="6.28515625" style="2" customWidth="1"/>
    <col min="5" max="10" width="4.7109375" style="2" customWidth="1"/>
    <col min="11" max="12" width="22" style="2" customWidth="1"/>
    <col min="13" max="13" width="4.7109375" style="2" customWidth="1"/>
    <col min="14" max="16384" width="11.5703125" style="2"/>
  </cols>
  <sheetData>
    <row r="1" spans="1:12" ht="23.25">
      <c r="B1" s="3"/>
      <c r="C1" s="176" t="s">
        <v>0</v>
      </c>
      <c r="D1" s="176"/>
      <c r="E1" s="176"/>
      <c r="F1" s="176"/>
      <c r="G1" s="176"/>
      <c r="H1" s="176"/>
      <c r="I1" s="176"/>
      <c r="J1" s="176"/>
      <c r="K1" s="176"/>
    </row>
    <row r="2" spans="1:12" ht="53.25">
      <c r="A2" s="177" t="s">
        <v>1</v>
      </c>
      <c r="B2" s="177" t="s">
        <v>2</v>
      </c>
      <c r="C2" s="4" t="s">
        <v>3</v>
      </c>
      <c r="D2" s="5" t="s">
        <v>4</v>
      </c>
      <c r="E2" s="6" t="s">
        <v>5</v>
      </c>
      <c r="F2" s="7" t="s">
        <v>6</v>
      </c>
      <c r="G2" s="7" t="s">
        <v>7</v>
      </c>
      <c r="H2" s="7" t="s">
        <v>8</v>
      </c>
      <c r="I2" s="7" t="s">
        <v>9</v>
      </c>
      <c r="J2" s="8" t="s">
        <v>10</v>
      </c>
      <c r="K2" s="9" t="s">
        <v>41</v>
      </c>
      <c r="L2" s="10" t="s">
        <v>11</v>
      </c>
    </row>
    <row r="3" spans="1:12" ht="36.6" customHeight="1">
      <c r="A3" s="178" t="s">
        <v>12</v>
      </c>
      <c r="B3" s="178"/>
      <c r="C3" s="178"/>
      <c r="D3" s="178"/>
      <c r="E3" s="179" t="s">
        <v>42</v>
      </c>
      <c r="F3" s="179"/>
      <c r="G3" s="179"/>
      <c r="H3" s="179"/>
      <c r="I3" s="179"/>
      <c r="J3" s="179"/>
      <c r="K3" s="180" t="s">
        <v>43</v>
      </c>
      <c r="L3" s="46" t="s">
        <v>44</v>
      </c>
    </row>
    <row r="4" spans="1:12" ht="33.950000000000003" customHeight="1">
      <c r="A4" s="11"/>
      <c r="B4" s="181" t="s">
        <v>13</v>
      </c>
      <c r="C4" s="181"/>
      <c r="D4" s="12"/>
      <c r="E4" s="179"/>
      <c r="F4" s="179"/>
      <c r="G4" s="179"/>
      <c r="H4" s="179"/>
      <c r="I4" s="179"/>
      <c r="J4" s="179"/>
      <c r="K4" s="180"/>
      <c r="L4" s="47" t="s">
        <v>45</v>
      </c>
    </row>
    <row r="5" spans="1:12" ht="15.75">
      <c r="A5" s="13">
        <v>1</v>
      </c>
      <c r="B5" s="174" t="s">
        <v>14</v>
      </c>
      <c r="C5" s="174"/>
      <c r="D5" s="14">
        <v>1.4</v>
      </c>
      <c r="E5" s="15"/>
      <c r="F5" s="15"/>
      <c r="G5" s="15"/>
      <c r="H5" s="15"/>
      <c r="I5" s="15"/>
      <c r="J5" s="15"/>
      <c r="K5" s="48"/>
      <c r="L5" s="16"/>
    </row>
    <row r="6" spans="1:12" ht="15.75">
      <c r="A6" s="17">
        <v>2</v>
      </c>
      <c r="B6" s="164" t="s">
        <v>46</v>
      </c>
      <c r="C6" s="164"/>
      <c r="D6" s="18">
        <v>1</v>
      </c>
      <c r="E6" s="19"/>
      <c r="F6" s="19"/>
      <c r="G6" s="19"/>
      <c r="H6" s="19"/>
      <c r="I6" s="19"/>
      <c r="J6" s="19"/>
      <c r="K6" s="49"/>
      <c r="L6" s="24"/>
    </row>
    <row r="7" spans="1:12" ht="15.75">
      <c r="A7" s="20">
        <v>3</v>
      </c>
      <c r="B7" s="167" t="s">
        <v>14</v>
      </c>
      <c r="C7" s="167"/>
      <c r="D7" s="21">
        <v>2.2999999999999998</v>
      </c>
      <c r="E7" s="22"/>
      <c r="F7" s="22"/>
      <c r="G7" s="22"/>
      <c r="H7" s="22"/>
      <c r="I7" s="22"/>
      <c r="J7" s="22"/>
      <c r="K7" s="50"/>
      <c r="L7" s="23"/>
    </row>
    <row r="8" spans="1:12" ht="15.75">
      <c r="A8" s="17">
        <v>4</v>
      </c>
      <c r="B8" s="164" t="s">
        <v>17</v>
      </c>
      <c r="C8" s="164"/>
      <c r="D8" s="18">
        <v>3.7</v>
      </c>
      <c r="E8" s="19"/>
      <c r="F8" s="19"/>
      <c r="G8" s="19"/>
      <c r="H8" s="19"/>
      <c r="I8" s="19"/>
      <c r="J8" s="19"/>
      <c r="K8" s="49"/>
      <c r="L8" s="24"/>
    </row>
    <row r="9" spans="1:12" ht="15.75">
      <c r="A9" s="20">
        <v>5</v>
      </c>
      <c r="B9" s="173" t="s">
        <v>18</v>
      </c>
      <c r="C9" s="173"/>
      <c r="D9" s="21">
        <v>2.8</v>
      </c>
      <c r="E9" s="22"/>
      <c r="F9" s="22"/>
      <c r="G9" s="22"/>
      <c r="H9" s="22"/>
      <c r="I9" s="22"/>
      <c r="J9" s="22"/>
      <c r="K9" s="50"/>
      <c r="L9" s="23"/>
    </row>
    <row r="10" spans="1:12" ht="15.75">
      <c r="A10" s="17">
        <v>6</v>
      </c>
      <c r="B10" s="175" t="s">
        <v>19</v>
      </c>
      <c r="C10" s="175"/>
      <c r="D10" s="18">
        <v>3.1</v>
      </c>
      <c r="E10" s="19"/>
      <c r="F10" s="19"/>
      <c r="G10" s="19"/>
      <c r="H10" s="19"/>
      <c r="I10" s="19"/>
      <c r="J10" s="19"/>
      <c r="K10" s="49"/>
      <c r="L10" s="24"/>
    </row>
    <row r="11" spans="1:12" ht="15.75">
      <c r="A11" s="20">
        <v>7</v>
      </c>
      <c r="B11" s="173" t="s">
        <v>20</v>
      </c>
      <c r="C11" s="173"/>
      <c r="D11" s="21">
        <v>3.1</v>
      </c>
      <c r="E11" s="22"/>
      <c r="F11" s="22"/>
      <c r="G11" s="22"/>
      <c r="H11" s="22"/>
      <c r="I11" s="22"/>
      <c r="J11" s="22"/>
      <c r="K11" s="50"/>
      <c r="L11" s="23"/>
    </row>
    <row r="12" spans="1:12" ht="15.75">
      <c r="A12" s="17">
        <v>8</v>
      </c>
      <c r="B12" s="164" t="s">
        <v>21</v>
      </c>
      <c r="C12" s="164"/>
      <c r="D12" s="18">
        <v>3.5</v>
      </c>
      <c r="E12" s="19"/>
      <c r="F12" s="19"/>
      <c r="G12" s="19"/>
      <c r="H12" s="19"/>
      <c r="I12" s="19"/>
      <c r="J12" s="19"/>
      <c r="K12" s="49"/>
      <c r="L12" s="24"/>
    </row>
    <row r="13" spans="1:12" ht="15.75">
      <c r="A13" s="20">
        <v>9</v>
      </c>
      <c r="B13" s="167" t="s">
        <v>21</v>
      </c>
      <c r="C13" s="167"/>
      <c r="D13" s="21">
        <v>1</v>
      </c>
      <c r="E13" s="22"/>
      <c r="F13" s="22"/>
      <c r="G13" s="22"/>
      <c r="H13" s="22"/>
      <c r="I13" s="22"/>
      <c r="J13" s="22"/>
      <c r="K13" s="50"/>
      <c r="L13" s="23"/>
    </row>
    <row r="14" spans="1:12" ht="15.75">
      <c r="A14" s="17">
        <v>10</v>
      </c>
      <c r="B14" s="164" t="s">
        <v>22</v>
      </c>
      <c r="C14" s="164"/>
      <c r="D14" s="18">
        <v>3</v>
      </c>
      <c r="E14" s="19"/>
      <c r="F14" s="19"/>
      <c r="G14" s="19"/>
      <c r="H14" s="19"/>
      <c r="I14" s="19"/>
      <c r="J14" s="19"/>
      <c r="K14" s="49"/>
      <c r="L14" s="24"/>
    </row>
    <row r="15" spans="1:12" ht="15.75">
      <c r="A15" s="20">
        <v>11</v>
      </c>
      <c r="B15" s="167" t="s">
        <v>23</v>
      </c>
      <c r="C15" s="167"/>
      <c r="D15" s="21">
        <v>1.8</v>
      </c>
      <c r="E15" s="22"/>
      <c r="F15" s="22"/>
      <c r="G15" s="22"/>
      <c r="H15" s="22"/>
      <c r="I15" s="22"/>
      <c r="J15" s="22"/>
      <c r="K15" s="50"/>
      <c r="L15" s="23"/>
    </row>
    <row r="16" spans="1:12" ht="15.75">
      <c r="A16" s="17">
        <v>12</v>
      </c>
      <c r="B16" s="164" t="s">
        <v>24</v>
      </c>
      <c r="C16" s="164"/>
      <c r="D16" s="18">
        <v>1.7000000000000002</v>
      </c>
      <c r="E16" s="19"/>
      <c r="F16" s="19"/>
      <c r="G16" s="19"/>
      <c r="H16" s="19"/>
      <c r="I16" s="19"/>
      <c r="J16" s="19"/>
      <c r="K16" s="49"/>
      <c r="L16" s="24"/>
    </row>
    <row r="17" spans="1:12" ht="15.75">
      <c r="A17" s="20">
        <v>13</v>
      </c>
      <c r="B17" s="167" t="s">
        <v>25</v>
      </c>
      <c r="C17" s="167"/>
      <c r="D17" s="21">
        <v>1.5</v>
      </c>
      <c r="E17" s="22"/>
      <c r="F17" s="22"/>
      <c r="G17" s="22"/>
      <c r="H17" s="22"/>
      <c r="I17" s="22"/>
      <c r="J17" s="22"/>
      <c r="K17" s="50"/>
      <c r="L17" s="51"/>
    </row>
    <row r="18" spans="1:12" ht="15.75">
      <c r="A18" s="17">
        <v>14</v>
      </c>
      <c r="B18" s="164" t="s">
        <v>25</v>
      </c>
      <c r="C18" s="164"/>
      <c r="D18" s="18">
        <v>1.5</v>
      </c>
      <c r="E18" s="19"/>
      <c r="F18" s="19"/>
      <c r="G18" s="19"/>
      <c r="H18" s="19"/>
      <c r="I18" s="19"/>
      <c r="J18" s="19"/>
      <c r="K18" s="49"/>
      <c r="L18" s="24"/>
    </row>
    <row r="19" spans="1:12" ht="15.75">
      <c r="A19" s="20">
        <v>15</v>
      </c>
      <c r="B19" s="167" t="s">
        <v>25</v>
      </c>
      <c r="C19" s="167"/>
      <c r="D19" s="21">
        <v>4</v>
      </c>
      <c r="E19" s="22"/>
      <c r="F19" s="22"/>
      <c r="G19" s="22"/>
      <c r="H19" s="22"/>
      <c r="I19" s="22"/>
      <c r="J19" s="22"/>
      <c r="K19" s="50"/>
      <c r="L19" s="23"/>
    </row>
    <row r="20" spans="1:12" ht="15.75">
      <c r="A20" s="17">
        <v>16</v>
      </c>
      <c r="B20" s="164" t="s">
        <v>25</v>
      </c>
      <c r="C20" s="164"/>
      <c r="D20" s="18">
        <v>3.4</v>
      </c>
      <c r="E20" s="19"/>
      <c r="F20" s="19"/>
      <c r="G20" s="19"/>
      <c r="H20" s="19"/>
      <c r="I20" s="19"/>
      <c r="J20" s="19"/>
      <c r="K20" s="49"/>
      <c r="L20" s="24"/>
    </row>
    <row r="21" spans="1:12" ht="15.75">
      <c r="A21" s="20">
        <v>17</v>
      </c>
      <c r="B21" s="167" t="s">
        <v>25</v>
      </c>
      <c r="C21" s="167"/>
      <c r="D21" s="21">
        <v>1.4</v>
      </c>
      <c r="E21" s="22"/>
      <c r="F21" s="22"/>
      <c r="G21" s="22"/>
      <c r="H21" s="22"/>
      <c r="I21" s="22"/>
      <c r="J21" s="22"/>
      <c r="K21" s="50"/>
      <c r="L21" s="23"/>
    </row>
    <row r="22" spans="1:12" ht="15.75">
      <c r="A22" s="17">
        <v>18</v>
      </c>
      <c r="B22" s="164" t="s">
        <v>25</v>
      </c>
      <c r="C22" s="164"/>
      <c r="D22" s="18">
        <v>2</v>
      </c>
      <c r="E22" s="19"/>
      <c r="F22" s="19"/>
      <c r="G22" s="19"/>
      <c r="H22" s="19"/>
      <c r="I22" s="19"/>
      <c r="J22" s="19"/>
      <c r="K22" s="49"/>
      <c r="L22" s="24"/>
    </row>
    <row r="23" spans="1:12" ht="15.75">
      <c r="A23" s="20">
        <v>19</v>
      </c>
      <c r="B23" s="167" t="s">
        <v>25</v>
      </c>
      <c r="C23" s="167"/>
      <c r="D23" s="21">
        <v>5.3</v>
      </c>
      <c r="E23" s="22"/>
      <c r="F23" s="22"/>
      <c r="G23" s="22"/>
      <c r="H23" s="22"/>
      <c r="I23" s="22"/>
      <c r="J23" s="22"/>
      <c r="K23" s="50"/>
      <c r="L23" s="23"/>
    </row>
    <row r="24" spans="1:12" ht="15.75">
      <c r="A24" s="17">
        <v>20</v>
      </c>
      <c r="B24" s="164" t="s">
        <v>25</v>
      </c>
      <c r="C24" s="164"/>
      <c r="D24" s="18">
        <v>3.5</v>
      </c>
      <c r="E24" s="19"/>
      <c r="F24" s="19"/>
      <c r="G24" s="19"/>
      <c r="H24" s="19"/>
      <c r="I24" s="19"/>
      <c r="J24" s="19"/>
      <c r="K24" s="49"/>
      <c r="L24" s="24"/>
    </row>
    <row r="25" spans="1:12" ht="15.75">
      <c r="A25" s="20">
        <v>21</v>
      </c>
      <c r="B25" s="167" t="s">
        <v>25</v>
      </c>
      <c r="C25" s="167"/>
      <c r="D25" s="21">
        <v>2.2999999999999998</v>
      </c>
      <c r="E25" s="22"/>
      <c r="F25" s="22"/>
      <c r="G25" s="22"/>
      <c r="H25" s="22"/>
      <c r="I25" s="22"/>
      <c r="J25" s="22"/>
      <c r="K25" s="50"/>
      <c r="L25" s="23"/>
    </row>
    <row r="26" spans="1:12" ht="15.75">
      <c r="A26" s="17">
        <v>22</v>
      </c>
      <c r="B26" s="164" t="s">
        <v>25</v>
      </c>
      <c r="C26" s="164"/>
      <c r="D26" s="18">
        <v>3.2</v>
      </c>
      <c r="E26" s="19"/>
      <c r="F26" s="19"/>
      <c r="G26" s="19"/>
      <c r="H26" s="19"/>
      <c r="I26" s="19"/>
      <c r="J26" s="19"/>
      <c r="K26" s="49"/>
      <c r="L26" s="24"/>
    </row>
    <row r="27" spans="1:12" ht="15.75">
      <c r="A27" s="20">
        <v>23</v>
      </c>
      <c r="B27" s="167" t="s">
        <v>25</v>
      </c>
      <c r="C27" s="167"/>
      <c r="D27" s="21">
        <v>2</v>
      </c>
      <c r="E27" s="22"/>
      <c r="F27" s="22"/>
      <c r="G27" s="22"/>
      <c r="H27" s="22"/>
      <c r="I27" s="22"/>
      <c r="J27" s="22"/>
      <c r="K27" s="50"/>
      <c r="L27" s="23"/>
    </row>
    <row r="28" spans="1:12" ht="15.75">
      <c r="A28" s="17">
        <v>24</v>
      </c>
      <c r="B28" s="164" t="s">
        <v>25</v>
      </c>
      <c r="C28" s="164"/>
      <c r="D28" s="18">
        <v>2</v>
      </c>
      <c r="E28" s="19"/>
      <c r="F28" s="19"/>
      <c r="G28" s="19"/>
      <c r="H28" s="19"/>
      <c r="I28" s="19"/>
      <c r="J28" s="19"/>
      <c r="K28" s="49"/>
      <c r="L28" s="24"/>
    </row>
    <row r="29" spans="1:12" ht="15.75">
      <c r="A29" s="20">
        <v>25</v>
      </c>
      <c r="B29" s="167" t="s">
        <v>25</v>
      </c>
      <c r="C29" s="167"/>
      <c r="D29" s="21">
        <v>0.5</v>
      </c>
      <c r="E29" s="22"/>
      <c r="F29" s="22"/>
      <c r="G29" s="22"/>
      <c r="H29" s="22"/>
      <c r="I29" s="22"/>
      <c r="J29" s="22"/>
      <c r="K29" s="50"/>
      <c r="L29" s="23"/>
    </row>
    <row r="30" spans="1:12" ht="15.75">
      <c r="A30" s="17">
        <v>26</v>
      </c>
      <c r="B30" s="164" t="s">
        <v>25</v>
      </c>
      <c r="C30" s="164"/>
      <c r="D30" s="18">
        <v>0.7</v>
      </c>
      <c r="E30" s="19"/>
      <c r="F30" s="19"/>
      <c r="G30" s="19"/>
      <c r="H30" s="19"/>
      <c r="I30" s="19"/>
      <c r="J30" s="19"/>
      <c r="K30" s="49"/>
      <c r="L30" s="24"/>
    </row>
    <row r="31" spans="1:12" ht="15.75">
      <c r="A31" s="20">
        <v>27</v>
      </c>
      <c r="B31" s="167" t="s">
        <v>25</v>
      </c>
      <c r="C31" s="167"/>
      <c r="D31" s="21">
        <v>0.7</v>
      </c>
      <c r="E31" s="22"/>
      <c r="F31" s="22"/>
      <c r="G31" s="22"/>
      <c r="H31" s="22"/>
      <c r="I31" s="22"/>
      <c r="J31" s="22"/>
      <c r="K31" s="50"/>
      <c r="L31" s="23"/>
    </row>
    <row r="32" spans="1:12" ht="15.75">
      <c r="A32" s="17">
        <v>28</v>
      </c>
      <c r="B32" s="164" t="s">
        <v>25</v>
      </c>
      <c r="C32" s="164"/>
      <c r="D32" s="18">
        <v>1.3</v>
      </c>
      <c r="E32" s="19"/>
      <c r="F32" s="19"/>
      <c r="G32" s="19"/>
      <c r="H32" s="19"/>
      <c r="I32" s="19"/>
      <c r="J32" s="19"/>
      <c r="K32" s="49"/>
      <c r="L32" s="24"/>
    </row>
    <row r="33" spans="1:12" ht="15.75">
      <c r="A33" s="20">
        <v>29</v>
      </c>
      <c r="B33" s="167" t="s">
        <v>25</v>
      </c>
      <c r="C33" s="167"/>
      <c r="D33" s="21">
        <v>1.2</v>
      </c>
      <c r="E33" s="22"/>
      <c r="F33" s="22"/>
      <c r="G33" s="22"/>
      <c r="H33" s="22"/>
      <c r="I33" s="22"/>
      <c r="J33" s="22"/>
      <c r="K33" s="50"/>
      <c r="L33" s="23"/>
    </row>
    <row r="34" spans="1:12" ht="15.75">
      <c r="A34" s="17">
        <v>30</v>
      </c>
      <c r="B34" s="164" t="s">
        <v>25</v>
      </c>
      <c r="C34" s="164"/>
      <c r="D34" s="18">
        <v>2.2999999999999998</v>
      </c>
      <c r="E34" s="19"/>
      <c r="F34" s="19"/>
      <c r="G34" s="19"/>
      <c r="H34" s="19"/>
      <c r="I34" s="19"/>
      <c r="J34" s="19"/>
      <c r="K34" s="49"/>
      <c r="L34" s="24"/>
    </row>
    <row r="35" spans="1:12" ht="15.75">
      <c r="A35" s="20">
        <v>31</v>
      </c>
      <c r="B35" s="167" t="s">
        <v>25</v>
      </c>
      <c r="C35" s="167"/>
      <c r="D35" s="21">
        <v>1.1000000000000001</v>
      </c>
      <c r="E35" s="22"/>
      <c r="F35" s="22"/>
      <c r="G35" s="22"/>
      <c r="H35" s="22"/>
      <c r="I35" s="22"/>
      <c r="J35" s="22"/>
      <c r="K35" s="50"/>
      <c r="L35" s="23"/>
    </row>
    <row r="36" spans="1:12" ht="15.75">
      <c r="A36" s="17">
        <v>32</v>
      </c>
      <c r="B36" s="164" t="s">
        <v>25</v>
      </c>
      <c r="C36" s="164"/>
      <c r="D36" s="18">
        <v>2</v>
      </c>
      <c r="E36" s="19"/>
      <c r="F36" s="19"/>
      <c r="G36" s="19"/>
      <c r="H36" s="19"/>
      <c r="I36" s="19"/>
      <c r="J36" s="19"/>
      <c r="K36" s="49"/>
      <c r="L36" s="24"/>
    </row>
    <row r="37" spans="1:12" ht="15.75">
      <c r="A37" s="20">
        <v>33</v>
      </c>
      <c r="B37" s="167" t="s">
        <v>27</v>
      </c>
      <c r="C37" s="167"/>
      <c r="D37" s="21">
        <v>1.3</v>
      </c>
      <c r="E37" s="22"/>
      <c r="F37" s="22"/>
      <c r="G37" s="22"/>
      <c r="H37" s="22"/>
      <c r="I37" s="22"/>
      <c r="J37" s="22"/>
      <c r="K37" s="50"/>
      <c r="L37" s="23"/>
    </row>
    <row r="38" spans="1:12" ht="15.75">
      <c r="A38" s="17">
        <v>34</v>
      </c>
      <c r="B38" s="164" t="s">
        <v>27</v>
      </c>
      <c r="C38" s="164"/>
      <c r="D38" s="18">
        <v>0</v>
      </c>
      <c r="E38" s="19"/>
      <c r="F38" s="19"/>
      <c r="G38" s="19"/>
      <c r="H38" s="19"/>
      <c r="I38" s="19"/>
      <c r="J38" s="19"/>
      <c r="K38" s="25" t="s">
        <v>28</v>
      </c>
      <c r="L38" s="24"/>
    </row>
    <row r="39" spans="1:12" ht="15.75">
      <c r="A39" s="20">
        <v>35</v>
      </c>
      <c r="B39" s="167" t="s">
        <v>27</v>
      </c>
      <c r="C39" s="167"/>
      <c r="D39" s="21">
        <v>0</v>
      </c>
      <c r="E39" s="22"/>
      <c r="F39" s="22"/>
      <c r="G39" s="22"/>
      <c r="H39" s="22"/>
      <c r="I39" s="22"/>
      <c r="J39" s="22"/>
      <c r="K39" s="26" t="s">
        <v>28</v>
      </c>
      <c r="L39" s="23"/>
    </row>
    <row r="40" spans="1:12" ht="15.75">
      <c r="A40" s="17">
        <v>36</v>
      </c>
      <c r="B40" s="164" t="s">
        <v>29</v>
      </c>
      <c r="C40" s="164"/>
      <c r="D40" s="18">
        <v>0</v>
      </c>
      <c r="E40" s="19"/>
      <c r="F40" s="19"/>
      <c r="G40" s="19"/>
      <c r="H40" s="19"/>
      <c r="I40" s="19"/>
      <c r="J40" s="19"/>
      <c r="K40" s="25" t="s">
        <v>28</v>
      </c>
      <c r="L40" s="24"/>
    </row>
    <row r="41" spans="1:12" ht="15.75">
      <c r="A41" s="20">
        <v>37</v>
      </c>
      <c r="B41" s="167" t="s">
        <v>30</v>
      </c>
      <c r="C41" s="167"/>
      <c r="D41" s="21">
        <v>3</v>
      </c>
      <c r="E41" s="22"/>
      <c r="F41" s="22"/>
      <c r="G41" s="22"/>
      <c r="H41" s="22"/>
      <c r="I41" s="22"/>
      <c r="J41" s="22"/>
      <c r="K41" s="50"/>
      <c r="L41" s="23"/>
    </row>
    <row r="42" spans="1:12" ht="15.75">
      <c r="A42" s="17">
        <v>38</v>
      </c>
      <c r="B42" s="164" t="s">
        <v>30</v>
      </c>
      <c r="C42" s="164"/>
      <c r="D42" s="18">
        <v>0.5</v>
      </c>
      <c r="E42" s="19"/>
      <c r="F42" s="19"/>
      <c r="G42" s="19"/>
      <c r="H42" s="19"/>
      <c r="I42" s="19"/>
      <c r="J42" s="19"/>
      <c r="K42" s="49"/>
      <c r="L42" s="24"/>
    </row>
    <row r="43" spans="1:12" ht="15.75">
      <c r="A43" s="20">
        <v>39</v>
      </c>
      <c r="B43" s="167" t="s">
        <v>31</v>
      </c>
      <c r="C43" s="167"/>
      <c r="D43" s="21">
        <v>3.3</v>
      </c>
      <c r="E43" s="22"/>
      <c r="F43" s="22"/>
      <c r="G43" s="22"/>
      <c r="H43" s="22"/>
      <c r="I43" s="22"/>
      <c r="J43" s="22"/>
      <c r="K43" s="50"/>
      <c r="L43" s="23"/>
    </row>
    <row r="44" spans="1:12" ht="15.75">
      <c r="A44" s="17">
        <v>40</v>
      </c>
      <c r="B44" s="164" t="s">
        <v>31</v>
      </c>
      <c r="C44" s="164"/>
      <c r="D44" s="18">
        <v>1.4</v>
      </c>
      <c r="E44" s="19"/>
      <c r="F44" s="19"/>
      <c r="G44" s="19"/>
      <c r="H44" s="19"/>
      <c r="I44" s="19"/>
      <c r="J44" s="19"/>
      <c r="K44" s="49"/>
      <c r="L44" s="24"/>
    </row>
    <row r="45" spans="1:12" ht="15.75">
      <c r="A45" s="20">
        <v>41</v>
      </c>
      <c r="B45" s="167" t="s">
        <v>31</v>
      </c>
      <c r="C45" s="167"/>
      <c r="D45" s="21">
        <v>2.2999999999999998</v>
      </c>
      <c r="E45" s="22"/>
      <c r="F45" s="22"/>
      <c r="G45" s="22"/>
      <c r="H45" s="22"/>
      <c r="I45" s="22"/>
      <c r="J45" s="22"/>
      <c r="K45" s="50"/>
      <c r="L45" s="23"/>
    </row>
    <row r="46" spans="1:12" ht="15.75">
      <c r="A46" s="17">
        <v>42</v>
      </c>
      <c r="B46" s="164" t="s">
        <v>31</v>
      </c>
      <c r="C46" s="164"/>
      <c r="D46" s="18">
        <v>5.2</v>
      </c>
      <c r="E46" s="19"/>
      <c r="F46" s="19"/>
      <c r="G46" s="19"/>
      <c r="H46" s="19"/>
      <c r="I46" s="19"/>
      <c r="J46" s="19"/>
      <c r="K46" s="49"/>
      <c r="L46" s="24"/>
    </row>
    <row r="47" spans="1:12" ht="15.75">
      <c r="A47" s="20">
        <v>43</v>
      </c>
      <c r="B47" s="167" t="s">
        <v>32</v>
      </c>
      <c r="C47" s="167"/>
      <c r="D47" s="21">
        <v>3</v>
      </c>
      <c r="E47" s="22"/>
      <c r="F47" s="22"/>
      <c r="G47" s="22"/>
      <c r="H47" s="22"/>
      <c r="I47" s="22"/>
      <c r="J47" s="22"/>
      <c r="K47" s="50"/>
      <c r="L47" s="23"/>
    </row>
    <row r="48" spans="1:12" ht="15.75">
      <c r="A48" s="17">
        <v>44</v>
      </c>
      <c r="B48" s="164" t="s">
        <v>33</v>
      </c>
      <c r="C48" s="164"/>
      <c r="D48" s="18">
        <v>6</v>
      </c>
      <c r="E48" s="19"/>
      <c r="F48" s="19"/>
      <c r="G48" s="19"/>
      <c r="H48" s="19"/>
      <c r="I48" s="19"/>
      <c r="J48" s="19"/>
      <c r="K48" s="49"/>
      <c r="L48" s="24"/>
    </row>
    <row r="49" spans="1:12" ht="15.75">
      <c r="A49" s="20">
        <v>45</v>
      </c>
      <c r="B49" s="167" t="s">
        <v>33</v>
      </c>
      <c r="C49" s="167"/>
      <c r="D49" s="21">
        <v>3.6</v>
      </c>
      <c r="E49" s="22"/>
      <c r="F49" s="22"/>
      <c r="G49" s="22"/>
      <c r="H49" s="22"/>
      <c r="I49" s="22"/>
      <c r="J49" s="22"/>
      <c r="K49" s="50"/>
      <c r="L49" s="23"/>
    </row>
    <row r="50" spans="1:12" ht="15.75">
      <c r="A50" s="17">
        <v>46</v>
      </c>
      <c r="B50" s="164" t="s">
        <v>33</v>
      </c>
      <c r="C50" s="164"/>
      <c r="D50" s="18">
        <v>2</v>
      </c>
      <c r="E50" s="19"/>
      <c r="F50" s="19"/>
      <c r="G50" s="19"/>
      <c r="H50" s="19"/>
      <c r="I50" s="19"/>
      <c r="J50" s="19"/>
      <c r="K50" s="49"/>
      <c r="L50" s="24"/>
    </row>
    <row r="51" spans="1:12" ht="15.75">
      <c r="A51" s="27">
        <v>47</v>
      </c>
      <c r="B51" s="168" t="s">
        <v>34</v>
      </c>
      <c r="C51" s="168"/>
      <c r="D51" s="28">
        <v>0.4</v>
      </c>
      <c r="E51" s="29"/>
      <c r="F51" s="29"/>
      <c r="G51" s="29"/>
      <c r="H51" s="29"/>
      <c r="I51" s="29"/>
      <c r="J51" s="29"/>
      <c r="K51" s="52"/>
      <c r="L51" s="53"/>
    </row>
    <row r="52" spans="1:12" ht="15.75">
      <c r="A52" s="30"/>
      <c r="B52" s="169"/>
      <c r="C52" s="169"/>
      <c r="D52" s="31"/>
      <c r="E52" s="32"/>
      <c r="F52" s="32"/>
      <c r="G52" s="32"/>
      <c r="H52" s="32"/>
      <c r="I52" s="32"/>
      <c r="J52" s="32"/>
      <c r="K52" s="33"/>
      <c r="L52" s="34"/>
    </row>
    <row r="53" spans="1:12">
      <c r="A53" s="35"/>
      <c r="B53" s="170" t="s">
        <v>47</v>
      </c>
      <c r="C53" s="170"/>
      <c r="D53" s="36">
        <f>SUM(D5:D51)</f>
        <v>102.29999999999998</v>
      </c>
      <c r="E53" s="171" t="s">
        <v>35</v>
      </c>
      <c r="F53" s="171"/>
      <c r="G53" s="171"/>
      <c r="H53" s="171"/>
      <c r="I53" s="171"/>
      <c r="J53" s="171"/>
      <c r="K53" s="171"/>
      <c r="L53" s="171"/>
    </row>
    <row r="54" spans="1:12">
      <c r="A54" s="35"/>
      <c r="B54" s="170" t="s">
        <v>36</v>
      </c>
      <c r="C54" s="170"/>
      <c r="D54" s="37">
        <f>D53*0.2</f>
        <v>20.459999999999997</v>
      </c>
      <c r="E54" s="171" t="s">
        <v>37</v>
      </c>
      <c r="F54" s="171"/>
      <c r="G54" s="171"/>
      <c r="H54" s="171"/>
      <c r="I54" s="171"/>
      <c r="J54" s="171"/>
      <c r="K54" s="171"/>
      <c r="L54" s="171"/>
    </row>
    <row r="55" spans="1:12">
      <c r="A55" s="38"/>
      <c r="B55" s="39"/>
      <c r="C55" s="39"/>
      <c r="D55" s="40"/>
      <c r="E55" s="41"/>
      <c r="F55" s="42"/>
      <c r="G55" s="42"/>
      <c r="H55" s="42"/>
      <c r="I55" s="42"/>
      <c r="J55" s="42"/>
      <c r="K55" s="42"/>
      <c r="L55" s="43"/>
    </row>
    <row r="56" spans="1:12">
      <c r="A56" s="54" t="s">
        <v>48</v>
      </c>
      <c r="B56" s="172" t="s">
        <v>49</v>
      </c>
      <c r="C56" s="172"/>
      <c r="D56" s="172"/>
      <c r="E56" s="172"/>
      <c r="F56" s="172"/>
      <c r="G56" s="172"/>
      <c r="H56" s="172"/>
      <c r="I56" s="172"/>
      <c r="J56" s="172"/>
      <c r="K56" s="172"/>
      <c r="L56" s="172"/>
    </row>
    <row r="58" spans="1:12">
      <c r="A58" s="165" t="s">
        <v>38</v>
      </c>
      <c r="B58" s="165"/>
      <c r="C58" s="165"/>
      <c r="D58" s="166"/>
      <c r="E58" s="166"/>
      <c r="F58" s="166"/>
      <c r="G58" s="166"/>
      <c r="H58" s="166"/>
      <c r="I58" s="166"/>
      <c r="J58" s="166"/>
      <c r="K58" s="166"/>
      <c r="L58" s="166"/>
    </row>
    <row r="59" spans="1:12">
      <c r="D59" s="166"/>
      <c r="E59" s="166"/>
      <c r="F59" s="166"/>
      <c r="G59" s="166"/>
      <c r="H59" s="166"/>
      <c r="I59" s="166"/>
      <c r="J59" s="166"/>
      <c r="K59" s="166"/>
      <c r="L59" s="166"/>
    </row>
    <row r="60" spans="1:12">
      <c r="D60" s="166"/>
      <c r="E60" s="166"/>
      <c r="F60" s="166"/>
      <c r="G60" s="166"/>
      <c r="H60" s="166"/>
      <c r="I60" s="166"/>
      <c r="J60" s="166"/>
      <c r="K60" s="166"/>
      <c r="L60" s="166"/>
    </row>
    <row r="61" spans="1:12">
      <c r="D61" s="166"/>
      <c r="E61" s="166"/>
      <c r="F61" s="166"/>
      <c r="G61" s="166"/>
      <c r="H61" s="166"/>
      <c r="I61" s="166"/>
      <c r="J61" s="166"/>
      <c r="K61" s="166"/>
      <c r="L61" s="166"/>
    </row>
    <row r="62" spans="1:12">
      <c r="D62" s="166"/>
      <c r="E62" s="166"/>
      <c r="F62" s="166"/>
      <c r="G62" s="166"/>
      <c r="H62" s="166"/>
      <c r="I62" s="166"/>
      <c r="J62" s="166"/>
      <c r="K62" s="166"/>
      <c r="L62" s="166"/>
    </row>
  </sheetData>
  <sheetProtection selectLockedCells="1" selectUnlockedCells="1"/>
  <mergeCells count="61">
    <mergeCell ref="C1:K1"/>
    <mergeCell ref="A2:B2"/>
    <mergeCell ref="A3:D3"/>
    <mergeCell ref="E3:J4"/>
    <mergeCell ref="K3:K4"/>
    <mergeCell ref="B4:C4"/>
    <mergeCell ref="B19:C19"/>
    <mergeCell ref="B20:C20"/>
    <mergeCell ref="B21:C21"/>
    <mergeCell ref="B10:C10"/>
    <mergeCell ref="B15:C15"/>
    <mergeCell ref="B16:C16"/>
    <mergeCell ref="B17:C17"/>
    <mergeCell ref="B18:C18"/>
    <mergeCell ref="B11:C11"/>
    <mergeCell ref="B12:C12"/>
    <mergeCell ref="B13:C13"/>
    <mergeCell ref="B14:C14"/>
    <mergeCell ref="B9:C9"/>
    <mergeCell ref="B5:C5"/>
    <mergeCell ref="B6:C6"/>
    <mergeCell ref="B7:C7"/>
    <mergeCell ref="B8:C8"/>
    <mergeCell ref="B33:C33"/>
    <mergeCell ref="B22:C22"/>
    <mergeCell ref="B27:C27"/>
    <mergeCell ref="B28:C28"/>
    <mergeCell ref="B29:C29"/>
    <mergeCell ref="B31:C31"/>
    <mergeCell ref="B32:C32"/>
    <mergeCell ref="B30:C30"/>
    <mergeCell ref="B23:C23"/>
    <mergeCell ref="B24:C24"/>
    <mergeCell ref="B25:C25"/>
    <mergeCell ref="B26:C26"/>
    <mergeCell ref="B44:C44"/>
    <mergeCell ref="B45:C45"/>
    <mergeCell ref="B34:C34"/>
    <mergeCell ref="B39:C39"/>
    <mergeCell ref="B40:C40"/>
    <mergeCell ref="B41:C41"/>
    <mergeCell ref="B42:C42"/>
    <mergeCell ref="B35:C35"/>
    <mergeCell ref="B36:C36"/>
    <mergeCell ref="B37:C37"/>
    <mergeCell ref="B43:C43"/>
    <mergeCell ref="B38:C38"/>
    <mergeCell ref="B46:C46"/>
    <mergeCell ref="A58:C58"/>
    <mergeCell ref="D58:L62"/>
    <mergeCell ref="B47:C47"/>
    <mergeCell ref="B48:C48"/>
    <mergeCell ref="B49:C49"/>
    <mergeCell ref="B50:C50"/>
    <mergeCell ref="B51:C51"/>
    <mergeCell ref="B52:C52"/>
    <mergeCell ref="B53:C53"/>
    <mergeCell ref="E53:L53"/>
    <mergeCell ref="B54:C54"/>
    <mergeCell ref="E54:L54"/>
    <mergeCell ref="B56:L56"/>
  </mergeCells>
  <phoneticPr fontId="25" type="noConversion"/>
  <hyperlinks>
    <hyperlink ref="A3" location="Map!A1" display="Map Quickview, click here. Internet access not required"/>
    <hyperlink ref="B5" r:id="rId1"/>
    <hyperlink ref="B6" r:id="rId2"/>
    <hyperlink ref="B7" r:id="rId3"/>
    <hyperlink ref="B8" r:id="rId4"/>
    <hyperlink ref="B9" r:id="rId5"/>
    <hyperlink ref="B10" r:id="rId6"/>
    <hyperlink ref="B11" r:id="rId7"/>
    <hyperlink ref="B12" r:id="rId8"/>
    <hyperlink ref="B13" r:id="rId9"/>
    <hyperlink ref="B14" r:id="rId10"/>
    <hyperlink ref="B15" r:id="rId11"/>
    <hyperlink ref="B16" r:id="rId12"/>
    <hyperlink ref="B17" r:id="rId13"/>
    <hyperlink ref="B18" r:id="rId14"/>
    <hyperlink ref="B19" r:id="rId15"/>
    <hyperlink ref="B20" r:id="rId16"/>
    <hyperlink ref="B21" r:id="rId17"/>
    <hyperlink ref="B22" r:id="rId18"/>
    <hyperlink ref="B23" r:id="rId19"/>
    <hyperlink ref="B24" r:id="rId20"/>
    <hyperlink ref="B25" r:id="rId21"/>
    <hyperlink ref="B26" r:id="rId22"/>
    <hyperlink ref="B27" r:id="rId23"/>
    <hyperlink ref="B28" r:id="rId24"/>
    <hyperlink ref="B29" r:id="rId25"/>
    <hyperlink ref="B30" r:id="rId26"/>
    <hyperlink ref="B31" r:id="rId27"/>
    <hyperlink ref="B32" r:id="rId28"/>
    <hyperlink ref="B33" r:id="rId29"/>
    <hyperlink ref="B34" r:id="rId30"/>
    <hyperlink ref="B35" r:id="rId31"/>
    <hyperlink ref="B36" r:id="rId32"/>
    <hyperlink ref="B37" r:id="rId33"/>
    <hyperlink ref="B38" r:id="rId34"/>
    <hyperlink ref="B39" r:id="rId35"/>
    <hyperlink ref="B40" r:id="rId36"/>
    <hyperlink ref="B41" r:id="rId37"/>
    <hyperlink ref="B42" r:id="rId38"/>
    <hyperlink ref="B43" r:id="rId39"/>
    <hyperlink ref="B44" r:id="rId40"/>
    <hyperlink ref="B45" r:id="rId41"/>
    <hyperlink ref="B46" r:id="rId42"/>
    <hyperlink ref="B47" r:id="rId43"/>
    <hyperlink ref="B48" r:id="rId44"/>
    <hyperlink ref="B49" r:id="rId45"/>
    <hyperlink ref="B50" r:id="rId46"/>
    <hyperlink ref="B51" r:id="rId47"/>
  </hyperlinks>
  <pageMargins left="0.32500000000000001" right="0.11388888888888889" top="0.58402777777777781" bottom="0.48472222222222222" header="0.34652777777777777" footer="0.24722222222222223"/>
  <pageSetup scale="92" firstPageNumber="0" orientation="portrait" horizontalDpi="300" verticalDpi="300" r:id="rId48"/>
  <headerFooter alignWithMargins="0">
    <oddHeader>&amp;C&amp;A</oddHeader>
    <oddFooter>&amp;CPage &amp;P</oddFooter>
  </headerFooter>
  <colBreaks count="1" manualBreakCount="1">
    <brk id="12" max="1048575" man="1"/>
  </colBreaks>
</worksheet>
</file>

<file path=xl/worksheets/sheet4.xml><?xml version="1.0" encoding="utf-8"?>
<worksheet xmlns="http://schemas.openxmlformats.org/spreadsheetml/2006/main" xmlns:r="http://schemas.openxmlformats.org/officeDocument/2006/relationships">
  <dimension ref="A1"/>
  <sheetViews>
    <sheetView workbookViewId="0"/>
  </sheetViews>
  <sheetFormatPr defaultRowHeight="12.75"/>
  <sheetData/>
  <phoneticPr fontId="25" type="noConversion"/>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2</vt:i4>
      </vt:variant>
    </vt:vector>
  </HeadingPairs>
  <TitlesOfParts>
    <vt:vector size="6" baseType="lpstr">
      <vt:lpstr>Data</vt:lpstr>
      <vt:lpstr>Map</vt:lpstr>
      <vt:lpstr>MASTER</vt:lpstr>
      <vt:lpstr>Sheet1</vt:lpstr>
      <vt:lpstr>Data!Print_Area</vt:lpstr>
      <vt:lpstr>Map!Print_Area</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The Farnsworths</dc:creator>
  <cp:lastModifiedBy>The Farnsworths</cp:lastModifiedBy>
  <cp:lastPrinted>2020-06-20T07:26:57Z</cp:lastPrinted>
  <dcterms:created xsi:type="dcterms:W3CDTF">2020-06-19T21:45:01Z</dcterms:created>
  <dcterms:modified xsi:type="dcterms:W3CDTF">2020-06-20T07:38:31Z</dcterms:modified>
</cp:coreProperties>
</file>